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мониторинг\"/>
    </mc:Choice>
  </mc:AlternateContent>
  <bookViews>
    <workbookView xWindow="0" yWindow="0" windowWidth="19200" windowHeight="813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D49" i="2"/>
  <c r="D47" i="2"/>
  <c r="L45" i="2"/>
  <c r="L44" i="2"/>
  <c r="L43" i="2"/>
  <c r="J44" i="2"/>
  <c r="J43" i="2"/>
  <c r="I43" i="2"/>
  <c r="H44" i="2"/>
  <c r="H43" i="2"/>
  <c r="F44" i="2"/>
  <c r="F43" i="2"/>
  <c r="D44" i="2"/>
  <c r="D43" i="2"/>
  <c r="D39" i="2"/>
  <c r="D38" i="2"/>
  <c r="F36" i="2"/>
  <c r="F35" i="2"/>
  <c r="F34" i="2"/>
  <c r="D35" i="2"/>
  <c r="D36" i="2"/>
  <c r="D34" i="2"/>
  <c r="D30" i="2"/>
  <c r="D31" i="2"/>
  <c r="D29" i="2"/>
  <c r="D26" i="2" l="1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DG26" i="2"/>
  <c r="DH26" i="2"/>
  <c r="DI26" i="2"/>
  <c r="DJ26" i="2"/>
  <c r="DK26" i="2"/>
  <c r="DL26" i="2"/>
  <c r="DN26" i="2"/>
  <c r="DO26" i="2"/>
  <c r="DP26" i="2"/>
  <c r="DQ26" i="2"/>
  <c r="DR26" i="2"/>
  <c r="C26" i="2"/>
  <c r="F25" i="4" l="1"/>
  <c r="F37" i="1" l="1"/>
  <c r="F36" i="1"/>
  <c r="F28" i="1"/>
  <c r="F27" i="1"/>
  <c r="HF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FU18" i="5"/>
  <c r="FU19" i="5" s="1"/>
  <c r="BT25" i="2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F52" i="6" s="1"/>
  <c r="M53" i="6"/>
  <c r="L53" i="6" s="1"/>
  <c r="E45" i="6"/>
  <c r="D45" i="6" s="1"/>
  <c r="G44" i="6"/>
  <c r="F44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D47" i="6"/>
  <c r="K46" i="6"/>
  <c r="G55" i="6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18" i="1" l="1"/>
  <c r="F19" i="1" s="1"/>
  <c r="G18" i="1"/>
  <c r="G19" i="1" s="1"/>
  <c r="H18" i="1"/>
  <c r="H19" i="1" s="1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M25" i="2"/>
  <c r="DM26" i="2" s="1"/>
  <c r="DN25" i="2"/>
  <c r="DO25" i="2"/>
  <c r="DP25" i="2"/>
  <c r="DQ25" i="2"/>
  <c r="DR25" i="2"/>
  <c r="C21" i="3"/>
  <c r="C22" i="3" s="1"/>
  <c r="D21" i="3"/>
  <c r="D22" i="3" s="1"/>
  <c r="E21" i="3"/>
  <c r="E22" i="3" s="1"/>
  <c r="F21" i="3"/>
  <c r="F22" i="3" s="1"/>
  <c r="G21" i="3"/>
  <c r="G22" i="3" s="1"/>
  <c r="H21" i="3"/>
  <c r="H22" i="3" s="1"/>
  <c r="I21" i="3"/>
  <c r="I22" i="3" s="1"/>
  <c r="J21" i="3"/>
  <c r="J22" i="3" s="1"/>
  <c r="K21" i="3"/>
  <c r="K22" i="3" s="1"/>
  <c r="L21" i="3"/>
  <c r="L22" i="3" s="1"/>
  <c r="M21" i="3"/>
  <c r="M22" i="3" s="1"/>
  <c r="N21" i="3"/>
  <c r="N22" i="3" s="1"/>
  <c r="O21" i="3"/>
  <c r="O22" i="3" s="1"/>
  <c r="P21" i="3"/>
  <c r="P22" i="3" s="1"/>
  <c r="Q21" i="3"/>
  <c r="Q22" i="3" s="1"/>
  <c r="R21" i="3"/>
  <c r="R22" i="3" s="1"/>
  <c r="S21" i="3"/>
  <c r="S22" i="3" s="1"/>
  <c r="T21" i="3"/>
  <c r="T22" i="3" s="1"/>
  <c r="U21" i="3"/>
  <c r="U22" i="3" s="1"/>
  <c r="V21" i="3"/>
  <c r="V22" i="3" s="1"/>
  <c r="W21" i="3"/>
  <c r="W22" i="3" s="1"/>
  <c r="X21" i="3"/>
  <c r="X22" i="3" s="1"/>
  <c r="Y21" i="3"/>
  <c r="Y22" i="3" s="1"/>
  <c r="Z21" i="3"/>
  <c r="Z22" i="3" s="1"/>
  <c r="AA21" i="3"/>
  <c r="AA22" i="3" s="1"/>
  <c r="AB21" i="3"/>
  <c r="AB22" i="3" s="1"/>
  <c r="AC21" i="3"/>
  <c r="AC22" i="3" s="1"/>
  <c r="AD21" i="3"/>
  <c r="AD22" i="3" s="1"/>
  <c r="AE21" i="3"/>
  <c r="AE22" i="3" s="1"/>
  <c r="AF21" i="3"/>
  <c r="AF22" i="3" s="1"/>
  <c r="AG21" i="3"/>
  <c r="AG22" i="3" s="1"/>
  <c r="AH21" i="3"/>
  <c r="AH22" i="3" s="1"/>
  <c r="AI21" i="3"/>
  <c r="AI22" i="3" s="1"/>
  <c r="AJ21" i="3"/>
  <c r="AJ22" i="3" s="1"/>
  <c r="AK21" i="3"/>
  <c r="AK22" i="3" s="1"/>
  <c r="AL21" i="3"/>
  <c r="AL22" i="3" s="1"/>
  <c r="AM21" i="3"/>
  <c r="AM22" i="3" s="1"/>
  <c r="AN21" i="3"/>
  <c r="AN22" i="3" s="1"/>
  <c r="AO21" i="3"/>
  <c r="AO22" i="3" s="1"/>
  <c r="AP21" i="3"/>
  <c r="AP22" i="3" s="1"/>
  <c r="AQ21" i="3"/>
  <c r="AQ22" i="3" s="1"/>
  <c r="AR21" i="3"/>
  <c r="AR22" i="3" s="1"/>
  <c r="AS21" i="3"/>
  <c r="AS22" i="3" s="1"/>
  <c r="AT21" i="3"/>
  <c r="AT22" i="3" s="1"/>
  <c r="AU21" i="3"/>
  <c r="AU22" i="3" s="1"/>
  <c r="AV21" i="3"/>
  <c r="AV22" i="3" s="1"/>
  <c r="AW21" i="3"/>
  <c r="AW22" i="3" s="1"/>
  <c r="AX21" i="3"/>
  <c r="AX22" i="3" s="1"/>
  <c r="AY21" i="3"/>
  <c r="AY22" i="3" s="1"/>
  <c r="AZ21" i="3"/>
  <c r="AZ22" i="3" s="1"/>
  <c r="BA21" i="3"/>
  <c r="BA22" i="3" s="1"/>
  <c r="BB21" i="3"/>
  <c r="BB22" i="3" s="1"/>
  <c r="BC21" i="3"/>
  <c r="BC22" i="3" s="1"/>
  <c r="BD21" i="3"/>
  <c r="BD22" i="3" s="1"/>
  <c r="BE21" i="3"/>
  <c r="BE22" i="3" s="1"/>
  <c r="BF21" i="3"/>
  <c r="BF22" i="3" s="1"/>
  <c r="BG21" i="3"/>
  <c r="BG22" i="3" s="1"/>
  <c r="BH21" i="3"/>
  <c r="BH22" i="3" s="1"/>
  <c r="BI21" i="3"/>
  <c r="BI22" i="3" s="1"/>
  <c r="BJ21" i="3"/>
  <c r="BJ22" i="3" s="1"/>
  <c r="BK21" i="3"/>
  <c r="BK22" i="3" s="1"/>
  <c r="BL21" i="3"/>
  <c r="BL22" i="3" s="1"/>
  <c r="BM21" i="3"/>
  <c r="BM22" i="3" s="1"/>
  <c r="BN21" i="3"/>
  <c r="BN22" i="3" s="1"/>
  <c r="BO21" i="3"/>
  <c r="BO22" i="3" s="1"/>
  <c r="BP21" i="3"/>
  <c r="BP22" i="3" s="1"/>
  <c r="BQ21" i="3"/>
  <c r="BQ22" i="3" s="1"/>
  <c r="BR21" i="3"/>
  <c r="BR22" i="3" s="1"/>
  <c r="BS21" i="3"/>
  <c r="BS22" i="3" s="1"/>
  <c r="BT21" i="3"/>
  <c r="BT22" i="3" s="1"/>
  <c r="BU21" i="3"/>
  <c r="BU22" i="3" s="1"/>
  <c r="BV21" i="3"/>
  <c r="BV22" i="3" s="1"/>
  <c r="BW21" i="3"/>
  <c r="BW22" i="3" s="1"/>
  <c r="BX21" i="3"/>
  <c r="BX22" i="3" s="1"/>
  <c r="BY21" i="3"/>
  <c r="BY22" i="3" s="1"/>
  <c r="BZ21" i="3"/>
  <c r="BZ22" i="3" s="1"/>
  <c r="CA21" i="3"/>
  <c r="CA22" i="3" s="1"/>
  <c r="CB21" i="3"/>
  <c r="CB22" i="3" s="1"/>
  <c r="CC21" i="3"/>
  <c r="CC22" i="3" s="1"/>
  <c r="CD21" i="3"/>
  <c r="CD22" i="3" s="1"/>
  <c r="CE21" i="3"/>
  <c r="CE22" i="3" s="1"/>
  <c r="CF21" i="3"/>
  <c r="CF22" i="3" s="1"/>
  <c r="CG21" i="3"/>
  <c r="CG22" i="3" s="1"/>
  <c r="CH21" i="3"/>
  <c r="CH22" i="3" s="1"/>
  <c r="CI21" i="3"/>
  <c r="CI22" i="3" s="1"/>
  <c r="CJ21" i="3"/>
  <c r="CJ22" i="3" s="1"/>
  <c r="CK21" i="3"/>
  <c r="CK22" i="3" s="1"/>
  <c r="CL21" i="3"/>
  <c r="CL22" i="3" s="1"/>
  <c r="CM21" i="3"/>
  <c r="CM22" i="3" s="1"/>
  <c r="CN21" i="3"/>
  <c r="CN22" i="3" s="1"/>
  <c r="CO21" i="3"/>
  <c r="CO22" i="3" s="1"/>
  <c r="CP21" i="3"/>
  <c r="CP22" i="3" s="1"/>
  <c r="CQ21" i="3"/>
  <c r="CQ22" i="3" s="1"/>
  <c r="CR21" i="3"/>
  <c r="CR22" i="3" s="1"/>
  <c r="CS21" i="3"/>
  <c r="CS22" i="3" s="1"/>
  <c r="CT21" i="3"/>
  <c r="CT22" i="3" s="1"/>
  <c r="CU21" i="3"/>
  <c r="CU22" i="3" s="1"/>
  <c r="CV21" i="3"/>
  <c r="CV22" i="3" s="1"/>
  <c r="CW21" i="3"/>
  <c r="CW22" i="3" s="1"/>
  <c r="CX21" i="3"/>
  <c r="CX22" i="3" s="1"/>
  <c r="CY21" i="3"/>
  <c r="CY22" i="3" s="1"/>
  <c r="CZ21" i="3"/>
  <c r="CZ22" i="3" s="1"/>
  <c r="DA21" i="3"/>
  <c r="DA22" i="3" s="1"/>
  <c r="DB21" i="3"/>
  <c r="DB22" i="3" s="1"/>
  <c r="DC21" i="3"/>
  <c r="DC22" i="3" s="1"/>
  <c r="DD21" i="3"/>
  <c r="DD22" i="3" s="1"/>
  <c r="DE21" i="3"/>
  <c r="DE22" i="3" s="1"/>
  <c r="DF21" i="3"/>
  <c r="DF22" i="3" s="1"/>
  <c r="DG21" i="3"/>
  <c r="DG22" i="3" s="1"/>
  <c r="DH21" i="3"/>
  <c r="DH22" i="3" s="1"/>
  <c r="DI21" i="3"/>
  <c r="DI22" i="3" s="1"/>
  <c r="DJ21" i="3"/>
  <c r="DJ22" i="3" s="1"/>
  <c r="DK21" i="3"/>
  <c r="DK22" i="3" s="1"/>
  <c r="DL21" i="3"/>
  <c r="DL22" i="3" s="1"/>
  <c r="DM21" i="3"/>
  <c r="DM22" i="3" s="1"/>
  <c r="DN21" i="3"/>
  <c r="DN22" i="3" s="1"/>
  <c r="DO21" i="3"/>
  <c r="DO22" i="3" s="1"/>
  <c r="DP21" i="3"/>
  <c r="DP22" i="3" s="1"/>
  <c r="DQ21" i="3"/>
  <c r="DQ22" i="3" s="1"/>
  <c r="DR21" i="3"/>
  <c r="DR22" i="3" s="1"/>
  <c r="DS21" i="3"/>
  <c r="DS22" i="3" s="1"/>
  <c r="DT21" i="3"/>
  <c r="DT22" i="3" s="1"/>
  <c r="DU21" i="3"/>
  <c r="DU22" i="3" s="1"/>
  <c r="DV21" i="3"/>
  <c r="DV22" i="3" s="1"/>
  <c r="DW21" i="3"/>
  <c r="DW22" i="3" s="1"/>
  <c r="DX21" i="3"/>
  <c r="DX22" i="3" s="1"/>
  <c r="DY21" i="3"/>
  <c r="DY22" i="3" s="1"/>
  <c r="DZ21" i="3"/>
  <c r="DZ22" i="3" s="1"/>
  <c r="EA21" i="3"/>
  <c r="EA22" i="3" s="1"/>
  <c r="EB21" i="3"/>
  <c r="EB22" i="3" s="1"/>
  <c r="EC21" i="3"/>
  <c r="EC22" i="3" s="1"/>
  <c r="ED21" i="3"/>
  <c r="ED22" i="3" s="1"/>
  <c r="EE21" i="3"/>
  <c r="EE22" i="3" s="1"/>
  <c r="EF21" i="3"/>
  <c r="EF22" i="3" s="1"/>
  <c r="EG21" i="3"/>
  <c r="EG22" i="3" s="1"/>
  <c r="EH21" i="3"/>
  <c r="EH22" i="3" s="1"/>
  <c r="EI21" i="3"/>
  <c r="EI22" i="3" s="1"/>
  <c r="EJ21" i="3"/>
  <c r="EJ22" i="3" s="1"/>
  <c r="EK21" i="3"/>
  <c r="EK22" i="3" s="1"/>
  <c r="EL21" i="3"/>
  <c r="EL22" i="3" s="1"/>
  <c r="EM21" i="3"/>
  <c r="EM22" i="3" s="1"/>
  <c r="EN21" i="3"/>
  <c r="EN22" i="3" s="1"/>
  <c r="EO21" i="3"/>
  <c r="EO22" i="3" s="1"/>
  <c r="EP21" i="3"/>
  <c r="EP22" i="3" s="1"/>
  <c r="EQ21" i="3"/>
  <c r="EQ22" i="3" s="1"/>
  <c r="ER21" i="3"/>
  <c r="ER22" i="3" s="1"/>
  <c r="ES21" i="3"/>
  <c r="ES22" i="3" s="1"/>
  <c r="ET21" i="3"/>
  <c r="ET22" i="3" s="1"/>
  <c r="EU21" i="3"/>
  <c r="EU22" i="3" s="1"/>
  <c r="EV21" i="3"/>
  <c r="EV22" i="3" s="1"/>
  <c r="EW21" i="3"/>
  <c r="EW22" i="3" s="1"/>
  <c r="EX21" i="3"/>
  <c r="EX22" i="3" s="1"/>
  <c r="EY21" i="3"/>
  <c r="EY22" i="3" s="1"/>
  <c r="EZ21" i="3"/>
  <c r="EZ22" i="3" s="1"/>
  <c r="FA21" i="3"/>
  <c r="FA22" i="3" s="1"/>
  <c r="FB21" i="3"/>
  <c r="FB22" i="3" s="1"/>
  <c r="FC21" i="3"/>
  <c r="FC22" i="3" s="1"/>
  <c r="FD21" i="3"/>
  <c r="FD22" i="3" s="1"/>
  <c r="FE21" i="3"/>
  <c r="FE22" i="3" s="1"/>
  <c r="FF21" i="3"/>
  <c r="FF22" i="3" s="1"/>
  <c r="FG21" i="3"/>
  <c r="FG22" i="3" s="1"/>
  <c r="FH21" i="3"/>
  <c r="FH22" i="3" s="1"/>
  <c r="FI21" i="3"/>
  <c r="FI22" i="3" s="1"/>
  <c r="FJ21" i="3"/>
  <c r="FJ22" i="3" s="1"/>
  <c r="FK21" i="3"/>
  <c r="FK22" i="3" s="1"/>
  <c r="DO18" i="1"/>
  <c r="DO19" i="1" s="1"/>
  <c r="DN18" i="1"/>
  <c r="DN19" i="1" s="1"/>
  <c r="DM18" i="1"/>
  <c r="DM19" i="1" s="1"/>
  <c r="DL18" i="1"/>
  <c r="DL19" i="1" s="1"/>
  <c r="DK18" i="1"/>
  <c r="DK19" i="1" s="1"/>
  <c r="DJ18" i="1"/>
  <c r="DJ19" i="1" s="1"/>
  <c r="DI18" i="1"/>
  <c r="DI19" i="1" s="1"/>
  <c r="DH18" i="1"/>
  <c r="DH19" i="1" s="1"/>
  <c r="DG18" i="1"/>
  <c r="DG19" i="1" s="1"/>
  <c r="DF18" i="1"/>
  <c r="DF19" i="1" s="1"/>
  <c r="DE18" i="1"/>
  <c r="DE19" i="1" s="1"/>
  <c r="DD18" i="1"/>
  <c r="DD19" i="1" s="1"/>
  <c r="DC18" i="1"/>
  <c r="DC19" i="1" s="1"/>
  <c r="DB18" i="1"/>
  <c r="DB19" i="1" s="1"/>
  <c r="DA18" i="1"/>
  <c r="DA19" i="1" s="1"/>
  <c r="CZ18" i="1"/>
  <c r="CZ19" i="1" s="1"/>
  <c r="CY18" i="1"/>
  <c r="CY19" i="1" s="1"/>
  <c r="CX18" i="1"/>
  <c r="CX19" i="1" s="1"/>
  <c r="CW18" i="1"/>
  <c r="CW19" i="1" s="1"/>
  <c r="CV18" i="1"/>
  <c r="CV19" i="1" s="1"/>
  <c r="CU18" i="1"/>
  <c r="CU19" i="1" s="1"/>
  <c r="CT18" i="1"/>
  <c r="CT19" i="1" s="1"/>
  <c r="CS18" i="1"/>
  <c r="CS19" i="1" s="1"/>
  <c r="CR18" i="1"/>
  <c r="CR19" i="1" s="1"/>
  <c r="CQ18" i="1"/>
  <c r="CQ19" i="1" s="1"/>
  <c r="CP18" i="1"/>
  <c r="CP19" i="1" s="1"/>
  <c r="CO18" i="1"/>
  <c r="CO19" i="1" s="1"/>
  <c r="CN18" i="1"/>
  <c r="CN19" i="1" s="1"/>
  <c r="CM18" i="1"/>
  <c r="CM19" i="1" s="1"/>
  <c r="CL18" i="1"/>
  <c r="CL19" i="1" s="1"/>
  <c r="CK18" i="1"/>
  <c r="CK19" i="1" s="1"/>
  <c r="CJ18" i="1"/>
  <c r="CJ19" i="1" s="1"/>
  <c r="CI18" i="1"/>
  <c r="CI19" i="1" s="1"/>
  <c r="CH18" i="1"/>
  <c r="CH19" i="1" s="1"/>
  <c r="CG18" i="1"/>
  <c r="CG19" i="1" s="1"/>
  <c r="CF18" i="1"/>
  <c r="CF19" i="1" s="1"/>
  <c r="CE18" i="1"/>
  <c r="CE19" i="1" s="1"/>
  <c r="CD18" i="1"/>
  <c r="CD19" i="1" s="1"/>
  <c r="CC18" i="1"/>
  <c r="CC19" i="1" s="1"/>
  <c r="CB18" i="1"/>
  <c r="CB19" i="1" s="1"/>
  <c r="CA18" i="1"/>
  <c r="CA19" i="1" s="1"/>
  <c r="BZ18" i="1"/>
  <c r="BZ19" i="1" s="1"/>
  <c r="BY18" i="1"/>
  <c r="BY19" i="1" s="1"/>
  <c r="BX18" i="1"/>
  <c r="BX19" i="1" s="1"/>
  <c r="BW18" i="1"/>
  <c r="BW19" i="1" s="1"/>
  <c r="BV18" i="1"/>
  <c r="BV19" i="1" s="1"/>
  <c r="BU18" i="1"/>
  <c r="BU19" i="1" s="1"/>
  <c r="BT18" i="1"/>
  <c r="BT19" i="1" s="1"/>
  <c r="BS18" i="1"/>
  <c r="BS19" i="1" s="1"/>
  <c r="BR18" i="1"/>
  <c r="BR19" i="1" s="1"/>
  <c r="BQ18" i="1"/>
  <c r="BQ19" i="1" s="1"/>
  <c r="BP18" i="1"/>
  <c r="BP19" i="1" s="1"/>
  <c r="BO18" i="1"/>
  <c r="BO19" i="1" s="1"/>
  <c r="BN18" i="1"/>
  <c r="BN19" i="1" s="1"/>
  <c r="BM18" i="1"/>
  <c r="BM19" i="1" s="1"/>
  <c r="BL18" i="1"/>
  <c r="BL19" i="1" s="1"/>
  <c r="BK18" i="1"/>
  <c r="BK19" i="1" s="1"/>
  <c r="BJ18" i="1"/>
  <c r="BJ19" i="1" s="1"/>
  <c r="BI18" i="1"/>
  <c r="BI19" i="1" s="1"/>
  <c r="BH18" i="1"/>
  <c r="BH19" i="1" s="1"/>
  <c r="BG18" i="1"/>
  <c r="BG19" i="1" s="1"/>
  <c r="BF18" i="1"/>
  <c r="BF19" i="1" s="1"/>
  <c r="BE18" i="1"/>
  <c r="BE19" i="1" s="1"/>
  <c r="BD18" i="1"/>
  <c r="BD19" i="1" s="1"/>
  <c r="BC18" i="1"/>
  <c r="BC19" i="1" s="1"/>
  <c r="BB18" i="1"/>
  <c r="BB19" i="1" s="1"/>
  <c r="BA18" i="1"/>
  <c r="BA19" i="1" s="1"/>
  <c r="AZ18" i="1"/>
  <c r="AZ19" i="1" s="1"/>
  <c r="AY18" i="1"/>
  <c r="AY19" i="1" s="1"/>
  <c r="AX18" i="1"/>
  <c r="AX19" i="1" s="1"/>
  <c r="AW18" i="1"/>
  <c r="AW19" i="1" s="1"/>
  <c r="AV18" i="1"/>
  <c r="AV19" i="1" s="1"/>
  <c r="AU18" i="1"/>
  <c r="AU19" i="1" s="1"/>
  <c r="AT18" i="1"/>
  <c r="AT19" i="1" s="1"/>
  <c r="AS18" i="1"/>
  <c r="AS19" i="1" s="1"/>
  <c r="AR18" i="1"/>
  <c r="AR19" i="1" s="1"/>
  <c r="AQ18" i="1"/>
  <c r="AQ19" i="1" s="1"/>
  <c r="AP18" i="1"/>
  <c r="AP19" i="1" s="1"/>
  <c r="AO18" i="1"/>
  <c r="AO19" i="1" s="1"/>
  <c r="AN18" i="1"/>
  <c r="AN19" i="1" s="1"/>
  <c r="AM18" i="1"/>
  <c r="AM19" i="1" s="1"/>
  <c r="AL18" i="1"/>
  <c r="AL19" i="1" s="1"/>
  <c r="AK18" i="1"/>
  <c r="AK19" i="1" s="1"/>
  <c r="AJ18" i="1"/>
  <c r="AJ19" i="1" s="1"/>
  <c r="AI18" i="1"/>
  <c r="AI19" i="1" s="1"/>
  <c r="AH18" i="1"/>
  <c r="AH19" i="1" s="1"/>
  <c r="AG18" i="1"/>
  <c r="AG19" i="1" s="1"/>
  <c r="AF18" i="1"/>
  <c r="AF19" i="1" s="1"/>
  <c r="AE18" i="1"/>
  <c r="AE19" i="1" s="1"/>
  <c r="AD18" i="1"/>
  <c r="AD19" i="1" s="1"/>
  <c r="AC18" i="1"/>
  <c r="AC19" i="1" s="1"/>
  <c r="AB18" i="1"/>
  <c r="AB19" i="1" s="1"/>
  <c r="AA18" i="1"/>
  <c r="AA19" i="1" s="1"/>
  <c r="Z18" i="1"/>
  <c r="Z19" i="1" s="1"/>
  <c r="Y18" i="1"/>
  <c r="Y19" i="1" s="1"/>
  <c r="X18" i="1"/>
  <c r="X19" i="1" s="1"/>
  <c r="W18" i="1"/>
  <c r="W19" i="1" s="1"/>
  <c r="V18" i="1"/>
  <c r="V19" i="1" s="1"/>
  <c r="U18" i="1"/>
  <c r="U19" i="1" s="1"/>
  <c r="T18" i="1"/>
  <c r="T19" i="1" s="1"/>
  <c r="S18" i="1"/>
  <c r="S19" i="1" s="1"/>
  <c r="R18" i="1"/>
  <c r="R19" i="1" s="1"/>
  <c r="Q18" i="1"/>
  <c r="Q19" i="1" s="1"/>
  <c r="P18" i="1"/>
  <c r="P19" i="1" s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E18" i="1"/>
  <c r="E19" i="1" s="1"/>
  <c r="D18" i="1"/>
  <c r="D19" i="1" s="1"/>
  <c r="C18" i="1"/>
  <c r="C19" i="1" s="1"/>
  <c r="E26" i="3" l="1"/>
  <c r="D26" i="3" s="1"/>
  <c r="E45" i="3"/>
  <c r="E44" i="3"/>
  <c r="D44" i="3" s="1"/>
  <c r="E43" i="3"/>
  <c r="D43" i="3" s="1"/>
  <c r="M39" i="3"/>
  <c r="L39" i="3" s="1"/>
  <c r="M40" i="3"/>
  <c r="L40" i="3" s="1"/>
  <c r="M41" i="3"/>
  <c r="L41" i="3" s="1"/>
  <c r="K39" i="3"/>
  <c r="J39" i="3" s="1"/>
  <c r="K40" i="3"/>
  <c r="J40" i="3" s="1"/>
  <c r="K41" i="3"/>
  <c r="J41" i="3" s="1"/>
  <c r="I39" i="3"/>
  <c r="H39" i="3" s="1"/>
  <c r="I40" i="3"/>
  <c r="H40" i="3" s="1"/>
  <c r="I41" i="3"/>
  <c r="H41" i="3" s="1"/>
  <c r="G39" i="3"/>
  <c r="F39" i="3" s="1"/>
  <c r="G40" i="3"/>
  <c r="F40" i="3" s="1"/>
  <c r="G41" i="3"/>
  <c r="F41" i="3" s="1"/>
  <c r="E39" i="3"/>
  <c r="D39" i="3" s="1"/>
  <c r="E40" i="3"/>
  <c r="D40" i="3" s="1"/>
  <c r="E41" i="3"/>
  <c r="D41" i="3" s="1"/>
  <c r="E34" i="3"/>
  <c r="D34" i="3" s="1"/>
  <c r="E35" i="3"/>
  <c r="D35" i="3" s="1"/>
  <c r="E36" i="3"/>
  <c r="D36" i="3" s="1"/>
  <c r="I30" i="3"/>
  <c r="H30" i="3" s="1"/>
  <c r="I31" i="3"/>
  <c r="H31" i="3" s="1"/>
  <c r="I32" i="3"/>
  <c r="H32" i="3" s="1"/>
  <c r="G30" i="3"/>
  <c r="F30" i="3" s="1"/>
  <c r="G31" i="3"/>
  <c r="F31" i="3" s="1"/>
  <c r="G32" i="3"/>
  <c r="F32" i="3" s="1"/>
  <c r="E30" i="3"/>
  <c r="D30" i="3" s="1"/>
  <c r="E31" i="3"/>
  <c r="D31" i="3" s="1"/>
  <c r="E32" i="3"/>
  <c r="D32" i="3" s="1"/>
  <c r="E27" i="3"/>
  <c r="D27" i="3" s="1"/>
  <c r="E49" i="2"/>
  <c r="E48" i="2"/>
  <c r="E47" i="2"/>
  <c r="M43" i="2"/>
  <c r="M44" i="2"/>
  <c r="M45" i="2"/>
  <c r="K43" i="2"/>
  <c r="K44" i="2"/>
  <c r="K45" i="2"/>
  <c r="J45" i="2" s="1"/>
  <c r="I44" i="2"/>
  <c r="I45" i="2"/>
  <c r="H45" i="2" s="1"/>
  <c r="G43" i="2"/>
  <c r="G44" i="2"/>
  <c r="G45" i="2"/>
  <c r="E43" i="2"/>
  <c r="E44" i="2"/>
  <c r="E45" i="2"/>
  <c r="D45" i="2" s="1"/>
  <c r="E38" i="2"/>
  <c r="E39" i="2"/>
  <c r="E40" i="2"/>
  <c r="D40" i="2" s="1"/>
  <c r="G34" i="2"/>
  <c r="G35" i="2"/>
  <c r="G36" i="2"/>
  <c r="E34" i="2"/>
  <c r="E35" i="2"/>
  <c r="E36" i="2"/>
  <c r="E29" i="2"/>
  <c r="E30" i="2"/>
  <c r="E31" i="2"/>
  <c r="E41" i="1"/>
  <c r="D41" i="1" s="1"/>
  <c r="E40" i="1"/>
  <c r="D40" i="1" s="1"/>
  <c r="E42" i="1"/>
  <c r="D42" i="1" s="1"/>
  <c r="G36" i="1"/>
  <c r="G37" i="1"/>
  <c r="G38" i="1"/>
  <c r="F38" i="1" s="1"/>
  <c r="E36" i="1"/>
  <c r="E37" i="1"/>
  <c r="E38" i="1"/>
  <c r="D38" i="1" s="1"/>
  <c r="E31" i="1"/>
  <c r="D31" i="1" s="1"/>
  <c r="E32" i="1"/>
  <c r="D32" i="1" s="1"/>
  <c r="E33" i="1"/>
  <c r="D33" i="1" s="1"/>
  <c r="G27" i="1"/>
  <c r="G28" i="1"/>
  <c r="G29" i="1"/>
  <c r="F29" i="1" s="1"/>
  <c r="E27" i="1"/>
  <c r="D27" i="1" s="1"/>
  <c r="E28" i="1"/>
  <c r="D28" i="1" s="1"/>
  <c r="E29" i="1"/>
  <c r="D29" i="1" s="1"/>
  <c r="E22" i="1"/>
  <c r="D22" i="1" s="1"/>
  <c r="E23" i="1"/>
  <c r="D23" i="1" s="1"/>
  <c r="E24" i="1"/>
  <c r="E46" i="3" l="1"/>
  <c r="M42" i="3"/>
  <c r="L42" i="3"/>
  <c r="K42" i="3"/>
  <c r="J42" i="3"/>
  <c r="I42" i="3"/>
  <c r="H42" i="3"/>
  <c r="G42" i="3"/>
  <c r="F42" i="3"/>
  <c r="E37" i="3"/>
  <c r="D37" i="3"/>
  <c r="E42" i="3"/>
  <c r="D42" i="3"/>
  <c r="I33" i="3"/>
  <c r="H33" i="3"/>
  <c r="G33" i="3"/>
  <c r="F33" i="3"/>
  <c r="E33" i="3"/>
  <c r="D33" i="3"/>
  <c r="E50" i="2"/>
  <c r="D50" i="2"/>
  <c r="M46" i="2"/>
  <c r="J46" i="2"/>
  <c r="K46" i="2"/>
  <c r="G46" i="2"/>
  <c r="F45" i="2"/>
  <c r="F46" i="2" s="1"/>
  <c r="I46" i="2"/>
  <c r="H46" i="2"/>
  <c r="D46" i="2"/>
  <c r="E46" i="2"/>
  <c r="E41" i="2"/>
  <c r="D41" i="2"/>
  <c r="F37" i="2"/>
  <c r="G37" i="2"/>
  <c r="E32" i="2"/>
  <c r="D37" i="2"/>
  <c r="E37" i="2"/>
  <c r="G39" i="1"/>
  <c r="F39" i="1"/>
  <c r="E43" i="1"/>
  <c r="D43" i="1"/>
  <c r="E39" i="1"/>
  <c r="D39" i="1"/>
  <c r="E34" i="1"/>
  <c r="D34" i="1"/>
  <c r="G30" i="1"/>
  <c r="F30" i="1"/>
  <c r="E30" i="1"/>
  <c r="D30" i="1"/>
  <c r="E25" i="1"/>
  <c r="D24" i="1"/>
  <c r="D25" i="1" s="1"/>
  <c r="H18" i="5" l="1"/>
  <c r="H19" i="5" s="1"/>
  <c r="C18" i="5"/>
  <c r="BT16" i="4" l="1"/>
  <c r="BU16" i="4"/>
  <c r="BV16" i="4"/>
  <c r="D18" i="5" l="1"/>
  <c r="D19" i="5" s="1"/>
  <c r="E18" i="5"/>
  <c r="E19" i="5" s="1"/>
  <c r="F18" i="5"/>
  <c r="F19" i="5" s="1"/>
  <c r="G18" i="5"/>
  <c r="G19" i="5" s="1"/>
  <c r="I18" i="5"/>
  <c r="I19" i="5" s="1"/>
  <c r="J18" i="5"/>
  <c r="J19" i="5" s="1"/>
  <c r="K18" i="5"/>
  <c r="K19" i="5" s="1"/>
  <c r="L18" i="5"/>
  <c r="L19" i="5" s="1"/>
  <c r="M18" i="5"/>
  <c r="M19" i="5" s="1"/>
  <c r="N18" i="5"/>
  <c r="N19" i="5" s="1"/>
  <c r="O18" i="5"/>
  <c r="O19" i="5" s="1"/>
  <c r="P18" i="5"/>
  <c r="P19" i="5" s="1"/>
  <c r="Q18" i="5"/>
  <c r="Q19" i="5" s="1"/>
  <c r="R18" i="5"/>
  <c r="R19" i="5" s="1"/>
  <c r="S18" i="5"/>
  <c r="S19" i="5" s="1"/>
  <c r="T18" i="5"/>
  <c r="T19" i="5" s="1"/>
  <c r="U18" i="5"/>
  <c r="U19" i="5" s="1"/>
  <c r="V18" i="5"/>
  <c r="V19" i="5" s="1"/>
  <c r="W18" i="5"/>
  <c r="W19" i="5" s="1"/>
  <c r="X18" i="5"/>
  <c r="X19" i="5" s="1"/>
  <c r="Y18" i="5"/>
  <c r="Y19" i="5" s="1"/>
  <c r="Z18" i="5"/>
  <c r="Z19" i="5" s="1"/>
  <c r="AA18" i="5"/>
  <c r="AA19" i="5" s="1"/>
  <c r="AB18" i="5"/>
  <c r="AB19" i="5" s="1"/>
  <c r="AC18" i="5"/>
  <c r="AC19" i="5" s="1"/>
  <c r="AD18" i="5"/>
  <c r="AD19" i="5" s="1"/>
  <c r="AE18" i="5"/>
  <c r="AE19" i="5" s="1"/>
  <c r="AF18" i="5"/>
  <c r="AF19" i="5" s="1"/>
  <c r="AG18" i="5"/>
  <c r="AG19" i="5" s="1"/>
  <c r="AH18" i="5"/>
  <c r="AH19" i="5" s="1"/>
  <c r="AI18" i="5"/>
  <c r="AI19" i="5" s="1"/>
  <c r="AJ18" i="5"/>
  <c r="AJ19" i="5" s="1"/>
  <c r="AK18" i="5"/>
  <c r="AK19" i="5" s="1"/>
  <c r="AL18" i="5"/>
  <c r="AL19" i="5" s="1"/>
  <c r="AM18" i="5"/>
  <c r="AM19" i="5" s="1"/>
  <c r="AN18" i="5"/>
  <c r="AN19" i="5" s="1"/>
  <c r="AO18" i="5"/>
  <c r="AO19" i="5" s="1"/>
  <c r="AP18" i="5"/>
  <c r="AP19" i="5" s="1"/>
  <c r="AQ18" i="5"/>
  <c r="AQ19" i="5" s="1"/>
  <c r="AR18" i="5"/>
  <c r="AR19" i="5" s="1"/>
  <c r="AS18" i="5"/>
  <c r="AS19" i="5" s="1"/>
  <c r="AT18" i="5"/>
  <c r="AT19" i="5" s="1"/>
  <c r="AU18" i="5"/>
  <c r="AU19" i="5" s="1"/>
  <c r="AV18" i="5"/>
  <c r="AV19" i="5" s="1"/>
  <c r="AW18" i="5"/>
  <c r="AW19" i="5" s="1"/>
  <c r="AX18" i="5"/>
  <c r="AX19" i="5" s="1"/>
  <c r="AY18" i="5"/>
  <c r="AY19" i="5" s="1"/>
  <c r="AZ18" i="5"/>
  <c r="AZ19" i="5" s="1"/>
  <c r="BA18" i="5"/>
  <c r="BA19" i="5" s="1"/>
  <c r="BB18" i="5"/>
  <c r="BB19" i="5" s="1"/>
  <c r="BC18" i="5"/>
  <c r="BC19" i="5" s="1"/>
  <c r="BD18" i="5"/>
  <c r="BD19" i="5" s="1"/>
  <c r="BE18" i="5"/>
  <c r="BE19" i="5" s="1"/>
  <c r="BF18" i="5"/>
  <c r="BF19" i="5" s="1"/>
  <c r="BG18" i="5"/>
  <c r="BG19" i="5" s="1"/>
  <c r="BH18" i="5"/>
  <c r="BH19" i="5" s="1"/>
  <c r="BI18" i="5"/>
  <c r="BI19" i="5" s="1"/>
  <c r="BJ18" i="5"/>
  <c r="BJ19" i="5" s="1"/>
  <c r="BK18" i="5"/>
  <c r="BK19" i="5" s="1"/>
  <c r="BL18" i="5"/>
  <c r="BL19" i="5" s="1"/>
  <c r="BM18" i="5"/>
  <c r="BM19" i="5" s="1"/>
  <c r="BN18" i="5"/>
  <c r="BN19" i="5" s="1"/>
  <c r="BO18" i="5"/>
  <c r="BO19" i="5" s="1"/>
  <c r="BP18" i="5"/>
  <c r="BP19" i="5" s="1"/>
  <c r="BQ18" i="5"/>
  <c r="BQ19" i="5" s="1"/>
  <c r="BR18" i="5"/>
  <c r="BR19" i="5" s="1"/>
  <c r="BS18" i="5"/>
  <c r="BS19" i="5" s="1"/>
  <c r="BT18" i="5"/>
  <c r="BT19" i="5" s="1"/>
  <c r="BU18" i="5"/>
  <c r="BU19" i="5" s="1"/>
  <c r="BV18" i="5"/>
  <c r="BV19" i="5" s="1"/>
  <c r="BW18" i="5"/>
  <c r="BW19" i="5" s="1"/>
  <c r="BX18" i="5"/>
  <c r="BX19" i="5" s="1"/>
  <c r="BY18" i="5"/>
  <c r="BY19" i="5" s="1"/>
  <c r="BZ18" i="5"/>
  <c r="BZ19" i="5" s="1"/>
  <c r="CA18" i="5"/>
  <c r="CA19" i="5" s="1"/>
  <c r="CB18" i="5"/>
  <c r="CB19" i="5" s="1"/>
  <c r="CC18" i="5"/>
  <c r="CC19" i="5" s="1"/>
  <c r="CD18" i="5"/>
  <c r="CD19" i="5" s="1"/>
  <c r="CE18" i="5"/>
  <c r="CE19" i="5" s="1"/>
  <c r="CF18" i="5"/>
  <c r="CF19" i="5" s="1"/>
  <c r="CG18" i="5"/>
  <c r="CG19" i="5" s="1"/>
  <c r="CH18" i="5"/>
  <c r="CH19" i="5" s="1"/>
  <c r="CI18" i="5"/>
  <c r="CI19" i="5" s="1"/>
  <c r="CJ18" i="5"/>
  <c r="CJ19" i="5" s="1"/>
  <c r="CK18" i="5"/>
  <c r="CK19" i="5" s="1"/>
  <c r="CL18" i="5"/>
  <c r="CL19" i="5" s="1"/>
  <c r="CM18" i="5"/>
  <c r="CM19" i="5" s="1"/>
  <c r="CN18" i="5"/>
  <c r="CN19" i="5" s="1"/>
  <c r="CO18" i="5"/>
  <c r="CO19" i="5" s="1"/>
  <c r="CP18" i="5"/>
  <c r="CP19" i="5" s="1"/>
  <c r="CQ18" i="5"/>
  <c r="CQ19" i="5" s="1"/>
  <c r="CR18" i="5"/>
  <c r="CR19" i="5" s="1"/>
  <c r="CS18" i="5"/>
  <c r="CS19" i="5" s="1"/>
  <c r="CT18" i="5"/>
  <c r="CT19" i="5" s="1"/>
  <c r="CU18" i="5"/>
  <c r="CU19" i="5" s="1"/>
  <c r="CV18" i="5"/>
  <c r="CV19" i="5" s="1"/>
  <c r="CW18" i="5"/>
  <c r="CW19" i="5" s="1"/>
  <c r="CX18" i="5"/>
  <c r="CX19" i="5" s="1"/>
  <c r="CY18" i="5"/>
  <c r="CY19" i="5" s="1"/>
  <c r="CZ18" i="5"/>
  <c r="CZ19" i="5" s="1"/>
  <c r="DA18" i="5"/>
  <c r="DA19" i="5" s="1"/>
  <c r="DB18" i="5"/>
  <c r="DB19" i="5" s="1"/>
  <c r="DC18" i="5"/>
  <c r="DC19" i="5" s="1"/>
  <c r="DD18" i="5"/>
  <c r="DD19" i="5" s="1"/>
  <c r="DE18" i="5"/>
  <c r="DE19" i="5" s="1"/>
  <c r="DF18" i="5"/>
  <c r="DF19" i="5" s="1"/>
  <c r="DG18" i="5"/>
  <c r="DG19" i="5" s="1"/>
  <c r="DH18" i="5"/>
  <c r="DH19" i="5" s="1"/>
  <c r="DI18" i="5"/>
  <c r="DI19" i="5" s="1"/>
  <c r="DJ18" i="5"/>
  <c r="DJ19" i="5" s="1"/>
  <c r="DK18" i="5"/>
  <c r="DK19" i="5" s="1"/>
  <c r="DL18" i="5"/>
  <c r="DL19" i="5" s="1"/>
  <c r="DM18" i="5"/>
  <c r="DM19" i="5" s="1"/>
  <c r="DN18" i="5"/>
  <c r="DN19" i="5" s="1"/>
  <c r="DO18" i="5"/>
  <c r="DO19" i="5" s="1"/>
  <c r="DP18" i="5"/>
  <c r="DP19" i="5" s="1"/>
  <c r="DQ18" i="5"/>
  <c r="DQ19" i="5" s="1"/>
  <c r="DR18" i="5"/>
  <c r="DR19" i="5" s="1"/>
  <c r="DS18" i="5"/>
  <c r="DS19" i="5" s="1"/>
  <c r="DT18" i="5"/>
  <c r="DT19" i="5" s="1"/>
  <c r="DU18" i="5"/>
  <c r="DU19" i="5" s="1"/>
  <c r="DV18" i="5"/>
  <c r="DV19" i="5" s="1"/>
  <c r="DW18" i="5"/>
  <c r="DW19" i="5" s="1"/>
  <c r="DX18" i="5"/>
  <c r="DX19" i="5" s="1"/>
  <c r="DY18" i="5"/>
  <c r="DY19" i="5" s="1"/>
  <c r="DZ18" i="5"/>
  <c r="DZ19" i="5" s="1"/>
  <c r="EA18" i="5"/>
  <c r="EA19" i="5" s="1"/>
  <c r="EB18" i="5"/>
  <c r="EB19" i="5" s="1"/>
  <c r="EC18" i="5"/>
  <c r="EC19" i="5" s="1"/>
  <c r="ED18" i="5"/>
  <c r="ED19" i="5" s="1"/>
  <c r="EE18" i="5"/>
  <c r="EE19" i="5" s="1"/>
  <c r="EF18" i="5"/>
  <c r="EF19" i="5" s="1"/>
  <c r="EG18" i="5"/>
  <c r="EG19" i="5" s="1"/>
  <c r="EH18" i="5"/>
  <c r="EH19" i="5" s="1"/>
  <c r="EI18" i="5"/>
  <c r="EI19" i="5" s="1"/>
  <c r="EJ18" i="5"/>
  <c r="EJ19" i="5" s="1"/>
  <c r="EK18" i="5"/>
  <c r="EK19" i="5" s="1"/>
  <c r="EL18" i="5"/>
  <c r="EL19" i="5" s="1"/>
  <c r="EM18" i="5"/>
  <c r="EM19" i="5" s="1"/>
  <c r="EN18" i="5"/>
  <c r="EN19" i="5" s="1"/>
  <c r="EO18" i="5"/>
  <c r="EO19" i="5" s="1"/>
  <c r="EP18" i="5"/>
  <c r="EP19" i="5" s="1"/>
  <c r="EQ18" i="5"/>
  <c r="EQ19" i="5" s="1"/>
  <c r="ER18" i="5"/>
  <c r="ER19" i="5" s="1"/>
  <c r="ES18" i="5"/>
  <c r="ES19" i="5" s="1"/>
  <c r="ET18" i="5"/>
  <c r="ET19" i="5" s="1"/>
  <c r="EU18" i="5"/>
  <c r="EU19" i="5" s="1"/>
  <c r="EV18" i="5"/>
  <c r="EV19" i="5" s="1"/>
  <c r="EW18" i="5"/>
  <c r="EW19" i="5" s="1"/>
  <c r="EX18" i="5"/>
  <c r="EX19" i="5" s="1"/>
  <c r="EY18" i="5"/>
  <c r="EY19" i="5" s="1"/>
  <c r="EZ18" i="5"/>
  <c r="EZ19" i="5" s="1"/>
  <c r="FA18" i="5"/>
  <c r="FA19" i="5" s="1"/>
  <c r="FB18" i="5"/>
  <c r="FB19" i="5" s="1"/>
  <c r="FC18" i="5"/>
  <c r="FC19" i="5" s="1"/>
  <c r="FD18" i="5"/>
  <c r="FD19" i="5" s="1"/>
  <c r="FE18" i="5"/>
  <c r="FE19" i="5" s="1"/>
  <c r="FF18" i="5"/>
  <c r="FF19" i="5" s="1"/>
  <c r="FG18" i="5"/>
  <c r="FG19" i="5" s="1"/>
  <c r="FH18" i="5"/>
  <c r="FH19" i="5" s="1"/>
  <c r="FI18" i="5"/>
  <c r="FI19" i="5" s="1"/>
  <c r="FJ18" i="5"/>
  <c r="FJ19" i="5" s="1"/>
  <c r="FK18" i="5"/>
  <c r="FK19" i="5" s="1"/>
  <c r="FL18" i="5"/>
  <c r="FL19" i="5" s="1"/>
  <c r="FM18" i="5"/>
  <c r="FM19" i="5" s="1"/>
  <c r="FN18" i="5"/>
  <c r="FN19" i="5" s="1"/>
  <c r="FO18" i="5"/>
  <c r="FO19" i="5" s="1"/>
  <c r="FP18" i="5"/>
  <c r="FP19" i="5" s="1"/>
  <c r="FQ18" i="5"/>
  <c r="FQ19" i="5" s="1"/>
  <c r="FR18" i="5"/>
  <c r="FR19" i="5" s="1"/>
  <c r="FS18" i="5"/>
  <c r="FS19" i="5" s="1"/>
  <c r="FT18" i="5"/>
  <c r="FT19" i="5" s="1"/>
  <c r="FV18" i="5"/>
  <c r="FV19" i="5" s="1"/>
  <c r="FW18" i="5"/>
  <c r="FW19" i="5" s="1"/>
  <c r="FX18" i="5"/>
  <c r="FX19" i="5" s="1"/>
  <c r="FY18" i="5"/>
  <c r="FY19" i="5" s="1"/>
  <c r="FZ18" i="5"/>
  <c r="FZ19" i="5" s="1"/>
  <c r="GA18" i="5"/>
  <c r="GA19" i="5" s="1"/>
  <c r="GB18" i="5"/>
  <c r="GB19" i="5" s="1"/>
  <c r="GC18" i="5"/>
  <c r="GC19" i="5" s="1"/>
  <c r="GD18" i="5"/>
  <c r="GD19" i="5" s="1"/>
  <c r="GE18" i="5"/>
  <c r="GE19" i="5" s="1"/>
  <c r="GF18" i="5"/>
  <c r="GF19" i="5" s="1"/>
  <c r="GG18" i="5"/>
  <c r="GG19" i="5" s="1"/>
  <c r="GH18" i="5"/>
  <c r="GH19" i="5" s="1"/>
  <c r="GI18" i="5"/>
  <c r="GI19" i="5" s="1"/>
  <c r="GJ18" i="5"/>
  <c r="GJ19" i="5" s="1"/>
  <c r="GK18" i="5"/>
  <c r="GK19" i="5" s="1"/>
  <c r="GL18" i="5"/>
  <c r="GL19" i="5" s="1"/>
  <c r="GM18" i="5"/>
  <c r="GM19" i="5" s="1"/>
  <c r="GN18" i="5"/>
  <c r="GN19" i="5" s="1"/>
  <c r="GO18" i="5"/>
  <c r="GO19" i="5" s="1"/>
  <c r="GP18" i="5"/>
  <c r="GP19" i="5" s="1"/>
  <c r="GQ18" i="5"/>
  <c r="GQ19" i="5" s="1"/>
  <c r="GR18" i="5"/>
  <c r="GR19" i="5" s="1"/>
  <c r="GS18" i="5"/>
  <c r="GS19" i="5" s="1"/>
  <c r="GT18" i="5"/>
  <c r="GT19" i="5" s="1"/>
  <c r="GU18" i="5"/>
  <c r="GU19" i="5" s="1"/>
  <c r="GV18" i="5"/>
  <c r="GV19" i="5" s="1"/>
  <c r="GW18" i="5"/>
  <c r="GW19" i="5" s="1"/>
  <c r="GX18" i="5"/>
  <c r="GX19" i="5" s="1"/>
  <c r="GY18" i="5"/>
  <c r="GY19" i="5" s="1"/>
  <c r="GZ18" i="5"/>
  <c r="GZ19" i="5" s="1"/>
  <c r="HA18" i="5"/>
  <c r="HA19" i="5" s="1"/>
  <c r="HB18" i="5"/>
  <c r="HB19" i="5" s="1"/>
  <c r="HC18" i="5"/>
  <c r="HC19" i="5" s="1"/>
  <c r="HD18" i="5"/>
  <c r="HD19" i="5" s="1"/>
  <c r="HE18" i="5"/>
  <c r="HE19" i="5" s="1"/>
  <c r="HF18" i="5"/>
  <c r="HF19" i="5" s="1"/>
  <c r="HG18" i="5"/>
  <c r="HG19" i="5" s="1"/>
  <c r="HH18" i="5"/>
  <c r="HH19" i="5" s="1"/>
  <c r="HI18" i="5"/>
  <c r="HI19" i="5" s="1"/>
  <c r="HJ18" i="5"/>
  <c r="HJ19" i="5" s="1"/>
  <c r="HK18" i="5"/>
  <c r="HK19" i="5" s="1"/>
  <c r="HL18" i="5"/>
  <c r="HL19" i="5" s="1"/>
  <c r="HM18" i="5"/>
  <c r="HM19" i="5" s="1"/>
  <c r="HN18" i="5"/>
  <c r="HN19" i="5" s="1"/>
  <c r="HO18" i="5"/>
  <c r="HO19" i="5" s="1"/>
  <c r="HP18" i="5"/>
  <c r="HP19" i="5" s="1"/>
  <c r="HQ18" i="5"/>
  <c r="HQ19" i="5" s="1"/>
  <c r="HR18" i="5"/>
  <c r="HR19" i="5" s="1"/>
  <c r="HS18" i="5"/>
  <c r="HS19" i="5" s="1"/>
  <c r="HT18" i="5"/>
  <c r="HT19" i="5" s="1"/>
  <c r="HU18" i="5"/>
  <c r="HU19" i="5" s="1"/>
  <c r="HV18" i="5"/>
  <c r="HV19" i="5" s="1"/>
  <c r="HW18" i="5"/>
  <c r="HW19" i="5" s="1"/>
  <c r="HX18" i="5"/>
  <c r="HX19" i="5" s="1"/>
  <c r="HY18" i="5"/>
  <c r="HY19" i="5" s="1"/>
  <c r="HZ18" i="5"/>
  <c r="HZ19" i="5" s="1"/>
  <c r="IA18" i="5"/>
  <c r="IA19" i="5" s="1"/>
  <c r="IB18" i="5"/>
  <c r="IB19" i="5" s="1"/>
  <c r="IC18" i="5"/>
  <c r="IC19" i="5" s="1"/>
  <c r="ID18" i="5"/>
  <c r="ID19" i="5" s="1"/>
  <c r="IE18" i="5"/>
  <c r="IE19" i="5" s="1"/>
  <c r="IF18" i="5"/>
  <c r="IF19" i="5" s="1"/>
  <c r="IG18" i="5"/>
  <c r="IG19" i="5" s="1"/>
  <c r="IH18" i="5"/>
  <c r="IH19" i="5" s="1"/>
  <c r="II18" i="5"/>
  <c r="II19" i="5" s="1"/>
  <c r="IJ18" i="5"/>
  <c r="IJ19" i="5" s="1"/>
  <c r="IK18" i="5"/>
  <c r="IK19" i="5" s="1"/>
  <c r="IL18" i="5"/>
  <c r="IL19" i="5" s="1"/>
  <c r="IM18" i="5"/>
  <c r="IM19" i="5" s="1"/>
  <c r="IN18" i="5"/>
  <c r="IN19" i="5" s="1"/>
  <c r="IO18" i="5"/>
  <c r="IO19" i="5" s="1"/>
  <c r="IP18" i="5"/>
  <c r="IP19" i="5" s="1"/>
  <c r="IQ18" i="5"/>
  <c r="IQ19" i="5" s="1"/>
  <c r="IR18" i="5"/>
  <c r="IR19" i="5" s="1"/>
  <c r="IS18" i="5"/>
  <c r="IS19" i="5" s="1"/>
  <c r="IT18" i="5"/>
  <c r="IT19" i="5" s="1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H16" i="4"/>
  <c r="DI16" i="4"/>
  <c r="DJ16" i="4"/>
  <c r="DK16" i="4"/>
  <c r="DL16" i="4"/>
  <c r="DM16" i="4"/>
  <c r="DN16" i="4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EU16" i="4"/>
  <c r="EV16" i="4"/>
  <c r="EW16" i="4"/>
  <c r="EX16" i="4"/>
  <c r="EY16" i="4"/>
  <c r="EZ16" i="4"/>
  <c r="FA16" i="4"/>
  <c r="FB16" i="4"/>
  <c r="FC16" i="4"/>
  <c r="FD16" i="4"/>
  <c r="FE16" i="4"/>
  <c r="FF16" i="4"/>
  <c r="FG16" i="4"/>
  <c r="FH16" i="4"/>
  <c r="FI16" i="4"/>
  <c r="FJ16" i="4"/>
  <c r="FK16" i="4"/>
  <c r="FL16" i="4"/>
  <c r="FM16" i="4"/>
  <c r="FN16" i="4"/>
  <c r="FO16" i="4"/>
  <c r="FP16" i="4"/>
  <c r="FQ16" i="4"/>
  <c r="FR16" i="4"/>
  <c r="FS16" i="4"/>
  <c r="FT16" i="4"/>
  <c r="FU16" i="4"/>
  <c r="FV16" i="4"/>
  <c r="FW16" i="4"/>
  <c r="FX16" i="4"/>
  <c r="FZ16" i="4"/>
  <c r="GA16" i="4"/>
  <c r="GB16" i="4"/>
  <c r="GC16" i="4"/>
  <c r="GD16" i="4"/>
  <c r="GE16" i="4"/>
  <c r="GF16" i="4"/>
  <c r="GG16" i="4"/>
  <c r="GH16" i="4"/>
  <c r="GI16" i="4"/>
  <c r="GJ16" i="4"/>
  <c r="GK16" i="4"/>
  <c r="GL16" i="4"/>
  <c r="GM16" i="4"/>
  <c r="GN16" i="4"/>
  <c r="GO16" i="4"/>
  <c r="GP16" i="4"/>
  <c r="GQ16" i="4"/>
  <c r="GR16" i="4"/>
  <c r="C16" i="4"/>
  <c r="E40" i="4" l="1"/>
  <c r="D40" i="4" s="1"/>
  <c r="E39" i="4"/>
  <c r="D39" i="4" s="1"/>
  <c r="E38" i="4"/>
  <c r="D38" i="4" s="1"/>
  <c r="E42" i="5"/>
  <c r="D42" i="5" s="1"/>
  <c r="E41" i="5"/>
  <c r="D41" i="5" s="1"/>
  <c r="E40" i="5"/>
  <c r="D40" i="5" s="1"/>
  <c r="M36" i="5"/>
  <c r="M37" i="5"/>
  <c r="M38" i="5"/>
  <c r="L38" i="5" s="1"/>
  <c r="K36" i="5"/>
  <c r="J36" i="5" s="1"/>
  <c r="K37" i="5"/>
  <c r="K38" i="5"/>
  <c r="J38" i="5" s="1"/>
  <c r="I36" i="5"/>
  <c r="H36" i="5" s="1"/>
  <c r="I37" i="5"/>
  <c r="H37" i="5" s="1"/>
  <c r="I38" i="5"/>
  <c r="H38" i="5" s="1"/>
  <c r="G36" i="5"/>
  <c r="F36" i="5" s="1"/>
  <c r="G37" i="5"/>
  <c r="G38" i="5"/>
  <c r="F38" i="5" s="1"/>
  <c r="E36" i="5"/>
  <c r="D36" i="5" s="1"/>
  <c r="E37" i="5"/>
  <c r="D37" i="5" s="1"/>
  <c r="E38" i="5"/>
  <c r="D38" i="5" s="1"/>
  <c r="E31" i="5"/>
  <c r="D31" i="5" s="1"/>
  <c r="E32" i="5"/>
  <c r="D32" i="5" s="1"/>
  <c r="E33" i="5"/>
  <c r="D33" i="5" s="1"/>
  <c r="K27" i="5"/>
  <c r="J27" i="5" s="1"/>
  <c r="K28" i="5"/>
  <c r="J28" i="5" s="1"/>
  <c r="K29" i="5"/>
  <c r="J29" i="5" s="1"/>
  <c r="I27" i="5"/>
  <c r="I28" i="5"/>
  <c r="H28" i="5" s="1"/>
  <c r="I29" i="5"/>
  <c r="H29" i="5" s="1"/>
  <c r="G27" i="5"/>
  <c r="F27" i="5" s="1"/>
  <c r="G28" i="5"/>
  <c r="F28" i="5" s="1"/>
  <c r="G29" i="5"/>
  <c r="F29" i="5" s="1"/>
  <c r="E27" i="5"/>
  <c r="D27" i="5" s="1"/>
  <c r="E28" i="5"/>
  <c r="D28" i="5" s="1"/>
  <c r="E29" i="5"/>
  <c r="D29" i="5" s="1"/>
  <c r="E22" i="5"/>
  <c r="D22" i="5" s="1"/>
  <c r="M34" i="4"/>
  <c r="L34" i="4" s="1"/>
  <c r="M35" i="4"/>
  <c r="L35" i="4" s="1"/>
  <c r="M36" i="4"/>
  <c r="L36" i="4" s="1"/>
  <c r="K34" i="4"/>
  <c r="J34" i="4" s="1"/>
  <c r="K35" i="4"/>
  <c r="K36" i="4"/>
  <c r="J36" i="4" s="1"/>
  <c r="I34" i="4"/>
  <c r="H34" i="4" s="1"/>
  <c r="I35" i="4"/>
  <c r="H35" i="4" s="1"/>
  <c r="I36" i="4"/>
  <c r="H36" i="4" s="1"/>
  <c r="G34" i="4"/>
  <c r="F34" i="4" s="1"/>
  <c r="G35" i="4"/>
  <c r="F35" i="4" s="1"/>
  <c r="G36" i="4"/>
  <c r="F36" i="4" s="1"/>
  <c r="E34" i="4"/>
  <c r="D34" i="4" s="1"/>
  <c r="E35" i="4"/>
  <c r="D35" i="4" s="1"/>
  <c r="E36" i="4"/>
  <c r="D36" i="4" s="1"/>
  <c r="E29" i="4"/>
  <c r="E30" i="4"/>
  <c r="D30" i="4" s="1"/>
  <c r="E31" i="4"/>
  <c r="D31" i="4" s="1"/>
  <c r="I25" i="4"/>
  <c r="H25" i="4" s="1"/>
  <c r="I26" i="4"/>
  <c r="H26" i="4" s="1"/>
  <c r="I27" i="4"/>
  <c r="H27" i="4" s="1"/>
  <c r="G25" i="4"/>
  <c r="G26" i="4"/>
  <c r="F26" i="4" s="1"/>
  <c r="G27" i="4"/>
  <c r="F27" i="4" s="1"/>
  <c r="E25" i="4"/>
  <c r="D25" i="4" s="1"/>
  <c r="E26" i="4"/>
  <c r="D26" i="4" s="1"/>
  <c r="E27" i="4"/>
  <c r="D27" i="4" s="1"/>
  <c r="E20" i="4"/>
  <c r="E21" i="4"/>
  <c r="D21" i="4" s="1"/>
  <c r="E22" i="4"/>
  <c r="D22" i="4" s="1"/>
  <c r="E23" i="5"/>
  <c r="D23" i="5" s="1"/>
  <c r="E24" i="5"/>
  <c r="D24" i="5" s="1"/>
  <c r="E43" i="5" l="1"/>
  <c r="D43" i="5"/>
  <c r="M39" i="5"/>
  <c r="K39" i="5"/>
  <c r="J37" i="5"/>
  <c r="J39" i="5" s="1"/>
  <c r="I39" i="5"/>
  <c r="H39" i="5"/>
  <c r="G39" i="5"/>
  <c r="F37" i="5"/>
  <c r="F39" i="5" s="1"/>
  <c r="E39" i="5"/>
  <c r="D39" i="5"/>
  <c r="E34" i="5"/>
  <c r="D34" i="5"/>
  <c r="K30" i="5"/>
  <c r="J30" i="5"/>
  <c r="I30" i="5"/>
  <c r="H30" i="5"/>
  <c r="G30" i="5"/>
  <c r="F30" i="5"/>
  <c r="D25" i="5"/>
  <c r="E25" i="5"/>
  <c r="E30" i="5"/>
  <c r="D30" i="5"/>
  <c r="D41" i="4"/>
  <c r="E41" i="4"/>
  <c r="M37" i="4"/>
  <c r="J37" i="4"/>
  <c r="K37" i="4"/>
  <c r="H37" i="4"/>
  <c r="I37" i="4"/>
  <c r="F37" i="4"/>
  <c r="G37" i="4"/>
  <c r="D37" i="4"/>
  <c r="E37" i="4"/>
  <c r="D32" i="4"/>
  <c r="E32" i="4"/>
  <c r="H28" i="4"/>
  <c r="I28" i="4"/>
  <c r="F28" i="4"/>
  <c r="G28" i="4"/>
  <c r="D23" i="4"/>
  <c r="E23" i="4"/>
  <c r="D28" i="4"/>
  <c r="E28" i="4"/>
  <c r="D49" i="6"/>
  <c r="E50" i="6"/>
  <c r="E49" i="6"/>
  <c r="DL17" i="6"/>
  <c r="DL34" i="6"/>
</calcChain>
</file>

<file path=xl/sharedStrings.xml><?xml version="1.0" encoding="utf-8"?>
<sst xmlns="http://schemas.openxmlformats.org/spreadsheetml/2006/main" count="2327" uniqueCount="1412">
  <si>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</si>
  <si>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</si>
  <si>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</si>
  <si>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</si>
  <si>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</si>
  <si>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</si>
  <si>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</si>
  <si>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</si>
  <si>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</si>
  <si>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</si>
  <si>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</si>
  <si>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</si>
  <si>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</si>
  <si>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</si>
  <si>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</si>
  <si>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</si>
  <si>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</si>
  <si>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</si>
  <si>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</si>
  <si>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</si>
  <si>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</si>
  <si>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</si>
  <si>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</si>
  <si>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</si>
  <si>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</si>
  <si>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</si>
  <si>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</si>
  <si>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</si>
  <si>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</si>
  <si>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</si>
  <si>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</si>
  <si>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</si>
  <si>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</si>
  <si>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</si>
  <si>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</si>
  <si>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</si>
  <si>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</si>
  <si>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</si>
  <si>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</si>
  <si>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</si>
  <si>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</si>
  <si>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</si>
  <si>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</si>
  <si>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</si>
  <si>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</si>
  <si>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</si>
  <si>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</si>
  <si>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</si>
  <si>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</si>
  <si>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</si>
  <si>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</si>
  <si>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</si>
  <si>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</si>
  <si>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</si>
  <si>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</si>
  <si>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</si>
  <si>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</si>
  <si>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</si>
  <si>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</si>
  <si>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</si>
  <si>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</si>
  <si>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</si>
  <si>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</si>
  <si>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</si>
  <si>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</si>
  <si>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</si>
  <si>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</si>
  <si>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</si>
  <si>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</si>
  <si>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</si>
  <si>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</si>
  <si>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</si>
  <si>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</si>
  <si>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</si>
  <si>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</si>
  <si>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</si>
  <si>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</si>
  <si>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</si>
  <si>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</si>
  <si>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</si>
  <si>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</si>
  <si>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</si>
  <si>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</si>
  <si>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</si>
  <si>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</si>
  <si>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</si>
  <si>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</si>
  <si>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</si>
  <si>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</si>
  <si>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</si>
  <si>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</si>
  <si>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</si>
  <si>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</si>
  <si>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</si>
  <si>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</si>
  <si>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</si>
  <si>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</si>
  <si>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</si>
  <si>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</si>
  <si>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</si>
  <si>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</si>
  <si>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</si>
  <si>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</si>
  <si>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</si>
  <si>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</si>
  <si>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</si>
  <si>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</si>
  <si>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</si>
  <si>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</si>
  <si>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</si>
  <si>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</si>
  <si>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</si>
  <si>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</si>
  <si>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</si>
  <si>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</si>
  <si>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</si>
  <si>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</si>
  <si>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</si>
  <si>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</si>
  <si>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</si>
  <si>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</si>
  <si>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</si>
  <si>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</si>
  <si>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</si>
  <si>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</si>
  <si>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</si>
  <si>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</si>
  <si>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</si>
  <si>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</si>
  <si>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</si>
  <si>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</si>
  <si>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</si>
  <si>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</si>
  <si>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</si>
  <si>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</si>
  <si>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</si>
  <si>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</si>
  <si>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</si>
  <si>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</si>
  <si>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</si>
  <si>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</si>
  <si>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</si>
  <si>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</si>
  <si>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</si>
  <si>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</si>
  <si>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</si>
  <si>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</si>
  <si>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</si>
  <si>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</si>
  <si>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</si>
  <si>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</si>
  <si>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</si>
  <si>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</si>
  <si>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</si>
  <si>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</si>
  <si>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</si>
  <si>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</si>
  <si>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</si>
  <si>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</si>
  <si>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</si>
  <si>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</si>
  <si>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</si>
  <si>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</si>
  <si>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</si>
  <si>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</si>
  <si>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</si>
  <si>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</si>
  <si>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</si>
  <si>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</si>
  <si>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</si>
  <si>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</si>
  <si>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</si>
  <si>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</si>
  <si>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</si>
  <si>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</si>
  <si>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</si>
  <si>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</si>
  <si>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</si>
  <si>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</si>
  <si>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</si>
  <si>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</si>
  <si>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</si>
  <si>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</si>
  <si>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</si>
  <si>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</si>
  <si>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</si>
  <si>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</si>
  <si>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</si>
  <si>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</si>
  <si>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</si>
  <si>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</si>
  <si>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</si>
  <si>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</si>
  <si>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</si>
  <si>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</si>
  <si>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</si>
  <si>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</si>
  <si>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</si>
  <si>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</si>
  <si>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</si>
  <si>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</si>
  <si>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</si>
  <si>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</si>
  <si>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</si>
  <si>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</si>
  <si>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</si>
  <si>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</si>
  <si>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</si>
  <si>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</si>
  <si>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</si>
  <si>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</si>
  <si>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</si>
  <si>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</si>
  <si>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</si>
  <si>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</si>
  <si>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</si>
  <si>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</si>
  <si>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</si>
  <si>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</si>
  <si>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</si>
  <si>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</si>
  <si>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</si>
  <si>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</si>
  <si>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</si>
  <si>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</si>
  <si>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</si>
  <si>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</si>
  <si>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</si>
  <si>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</si>
  <si>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</si>
  <si>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</si>
  <si>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</si>
  <si>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</si>
  <si>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</si>
  <si>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</si>
  <si>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</si>
  <si>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</si>
  <si>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</si>
  <si>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</si>
  <si>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</si>
  <si>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</si>
  <si>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</si>
  <si>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</si>
  <si>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</si>
  <si>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</si>
  <si>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</si>
  <si>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</si>
  <si>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</si>
  <si>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</si>
  <si>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</si>
  <si>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</si>
  <si>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</si>
  <si>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</si>
  <si>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</si>
  <si>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</si>
  <si>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</si>
  <si>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</si>
  <si>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</si>
  <si>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</si>
  <si>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</si>
  <si>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</si>
  <si>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</si>
  <si>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</si>
  <si>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</si>
  <si>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</si>
  <si>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</si>
  <si>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</si>
  <si>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</si>
  <si>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</si>
  <si>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</si>
  <si>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</si>
  <si>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</si>
  <si>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</si>
  <si>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</si>
  <si>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</si>
  <si>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</si>
  <si>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</si>
  <si>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</si>
  <si>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</si>
  <si>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</si>
  <si>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</si>
  <si>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</si>
  <si>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</si>
  <si>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</si>
  <si>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</si>
  <si>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</si>
  <si>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</si>
  <si>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</si>
  <si>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</si>
  <si>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</si>
  <si>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</si>
  <si>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</si>
  <si>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</si>
  <si>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</si>
  <si>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</si>
  <si>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</si>
  <si>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</si>
  <si>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</si>
  <si>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</si>
  <si>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</si>
  <si>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</si>
  <si>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</si>
  <si>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</si>
  <si>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</si>
  <si>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</si>
  <si>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</si>
  <si>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</si>
  <si>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</si>
  <si>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</si>
  <si>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</si>
  <si>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</si>
  <si>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</si>
  <si>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</si>
  <si>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</si>
  <si>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</si>
  <si>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</si>
  <si>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</si>
  <si>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</si>
  <si>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</si>
  <si>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</si>
  <si>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</si>
  <si>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</si>
  <si>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</si>
  <si>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</si>
  <si>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</si>
  <si>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</si>
  <si>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</si>
  <si>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</si>
  <si>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</si>
  <si>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</si>
  <si>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</si>
  <si>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</si>
  <si>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</si>
  <si>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</si>
  <si>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</si>
  <si>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</si>
  <si>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</si>
  <si>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</si>
  <si>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</si>
  <si>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</si>
  <si>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</si>
  <si>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</si>
  <si>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</si>
  <si>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</si>
  <si>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</si>
  <si>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</si>
  <si>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</si>
  <si>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</si>
  <si>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</si>
  <si>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</si>
  <si>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</si>
  <si>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</si>
  <si>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</si>
  <si>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</si>
  <si>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</si>
  <si>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</si>
  <si>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</si>
  <si>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</si>
  <si>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</si>
  <si>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</si>
  <si>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</si>
  <si>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</si>
  <si>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</si>
  <si>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</si>
  <si>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</si>
  <si>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</si>
  <si>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</si>
  <si>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</si>
  <si>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</si>
  <si>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</si>
  <si>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</si>
  <si>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</si>
  <si>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</si>
  <si>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</si>
  <si>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</si>
  <si>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</si>
  <si>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</si>
  <si>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</si>
  <si>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</si>
  <si>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</si>
  <si>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</si>
  <si>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</si>
  <si>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</si>
  <si>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</si>
  <si>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</si>
  <si>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</si>
  <si>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</si>
  <si>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</si>
  <si>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</si>
  <si>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</si>
  <si>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</si>
  <si>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</si>
  <si>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</si>
  <si>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</si>
  <si>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</si>
  <si>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</si>
  <si>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</si>
  <si>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</si>
  <si>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</si>
  <si>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</si>
  <si>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</si>
  <si>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</si>
  <si>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</si>
  <si>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</si>
  <si>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</si>
  <si>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</si>
  <si>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</si>
  <si>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</si>
  <si>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</si>
  <si>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</si>
  <si>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</si>
  <si>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</si>
  <si>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</si>
  <si>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</si>
  <si>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</si>
  <si>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</si>
  <si>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</si>
  <si>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</si>
  <si>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</si>
  <si>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</si>
  <si>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</si>
  <si>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</si>
  <si>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</si>
  <si>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</si>
  <si>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</si>
  <si>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</si>
  <si>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</si>
  <si>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</si>
  <si>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</si>
  <si>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</si>
  <si>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</si>
  <si>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</si>
  <si>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</si>
  <si>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</si>
  <si>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</si>
  <si>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</si>
  <si>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</si>
  <si>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</si>
  <si>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</si>
  <si>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</si>
  <si>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</si>
  <si>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</si>
  <si>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</si>
  <si>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</si>
  <si>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</si>
  <si>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</si>
  <si>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</si>
  <si>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</si>
  <si>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</si>
  <si>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</si>
  <si>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</si>
  <si>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</si>
  <si>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</si>
  <si>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</si>
  <si>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</si>
  <si>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</si>
  <si>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</si>
  <si>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</si>
  <si>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</si>
  <si>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</si>
  <si>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</si>
  <si>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</si>
  <si>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</si>
  <si>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</si>
  <si>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</si>
  <si>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</si>
  <si>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</si>
  <si>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</si>
  <si>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</si>
  <si>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</si>
  <si>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</si>
  <si>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</si>
  <si>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</si>
  <si>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</si>
  <si>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</si>
  <si>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</si>
  <si>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</si>
  <si>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</si>
  <si>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</si>
  <si>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</si>
  <si>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</si>
  <si>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</si>
  <si>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</si>
  <si>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</si>
  <si>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</si>
  <si>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</si>
  <si>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</si>
  <si>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</si>
  <si>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</si>
  <si>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</si>
  <si>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</si>
  <si>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</si>
  <si>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</si>
  <si>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</si>
  <si>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</si>
  <si>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</si>
  <si>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</si>
  <si>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</si>
  <si>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</si>
  <si>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</si>
  <si>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</si>
  <si>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</si>
  <si>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</si>
  <si>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</si>
  <si>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</si>
  <si>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</si>
  <si>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</si>
  <si>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</si>
  <si>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</si>
  <si>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</si>
  <si>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</si>
  <si>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</si>
  <si>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</si>
  <si>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</si>
  <si>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</si>
  <si>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</si>
  <si>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</si>
  <si>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</si>
  <si>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</si>
  <si>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</si>
  <si>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</si>
  <si>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</si>
  <si>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</si>
  <si>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</si>
  <si>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</si>
  <si>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</si>
  <si>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</si>
  <si>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</si>
  <si>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</si>
  <si>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</si>
  <si>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</si>
  <si>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</si>
  <si>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</si>
  <si>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</si>
  <si>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</si>
  <si>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</si>
  <si>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</si>
  <si>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</si>
  <si>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</si>
  <si>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</si>
  <si>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</si>
  <si>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</si>
  <si>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</si>
  <si>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</si>
  <si>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</si>
  <si>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</si>
  <si>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</si>
  <si>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</si>
  <si>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</si>
  <si>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</si>
  <si>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</si>
  <si>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</si>
  <si>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</si>
  <si>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</si>
  <si>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</si>
  <si>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</si>
  <si>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</si>
  <si>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</si>
  <si>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</si>
  <si>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</si>
  <si>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</si>
  <si>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</si>
  <si>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</si>
  <si>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</si>
  <si>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</si>
  <si>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</si>
  <si>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</si>
  <si>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</si>
  <si>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</si>
  <si>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</si>
  <si>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</si>
  <si>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</si>
  <si>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</si>
  <si>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</si>
  <si>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</si>
  <si>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</si>
  <si>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</si>
  <si>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</si>
  <si>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</si>
  <si>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</si>
  <si>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</si>
  <si>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</si>
  <si>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</si>
  <si>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</si>
  <si>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</si>
  <si>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</si>
  <si>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</si>
  <si>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</si>
  <si>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</si>
  <si>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</si>
  <si>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</si>
  <si>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</si>
  <si>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</si>
  <si>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</si>
  <si>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</si>
  <si>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</si>
  <si>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</si>
  <si>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</si>
  <si>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</si>
  <si>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</si>
  <si>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</si>
  <si>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</si>
  <si>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</si>
  <si>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</si>
  <si>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</si>
  <si>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</si>
  <si>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</si>
  <si>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</si>
  <si>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</si>
  <si>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</si>
  <si>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</si>
  <si>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</si>
  <si>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</si>
  <si>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</si>
  <si>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</si>
  <si>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</si>
  <si>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</si>
  <si>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</si>
  <si>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</si>
  <si>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</si>
  <si>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</si>
  <si>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</si>
  <si>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</si>
  <si>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</si>
  <si>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</si>
  <si>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</si>
  <si>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</si>
  <si>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</si>
  <si>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</si>
  <si>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</si>
  <si>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</si>
  <si>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</si>
  <si>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</si>
  <si>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</si>
  <si>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</si>
  <si>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</si>
  <si>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</si>
  <si>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</si>
  <si>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</si>
  <si>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</si>
  <si>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</si>
  <si>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</si>
  <si>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</si>
  <si>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</si>
  <si>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</si>
  <si>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</si>
  <si>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</si>
  <si>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</si>
  <si>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</si>
  <si>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</si>
  <si>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</si>
  <si>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</si>
  <si>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</si>
  <si>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</si>
  <si>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</si>
  <si>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</si>
  <si>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</si>
  <si>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</si>
  <si>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</si>
  <si>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</si>
  <si>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</si>
  <si>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</si>
  <si>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</si>
  <si>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</si>
  <si>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</si>
  <si>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</si>
  <si>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</si>
  <si>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</si>
  <si>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</si>
  <si>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</si>
  <si>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</si>
  <si>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</si>
  <si>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</si>
  <si>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</si>
  <si>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</si>
  <si>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</si>
  <si>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</si>
  <si>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</si>
  <si>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</si>
  <si>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</si>
  <si>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</si>
  <si>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</si>
  <si>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</si>
  <si>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</si>
  <si>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</si>
  <si>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</si>
  <si>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</si>
  <si>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</si>
  <si>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</si>
  <si>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</si>
  <si>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</si>
  <si>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</si>
  <si>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</si>
  <si>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</si>
  <si>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</si>
  <si>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</si>
  <si>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</si>
  <si>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</si>
  <si>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</si>
  <si>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</si>
  <si>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</si>
  <si>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</si>
  <si>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</si>
  <si>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</si>
  <si>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</si>
  <si>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</si>
  <si>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</si>
  <si>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</si>
  <si>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</si>
  <si>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</si>
  <si>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</si>
  <si>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</si>
  <si>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</si>
  <si>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</si>
  <si>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</si>
  <si>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</si>
  <si>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</si>
  <si>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</si>
  <si>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</si>
  <si>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</si>
  <si>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</si>
  <si>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</si>
  <si>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</si>
  <si>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</si>
  <si>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</si>
  <si>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</si>
  <si>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</si>
  <si>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</si>
  <si>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</si>
  <si>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</si>
  <si>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</si>
  <si>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</si>
  <si>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</si>
  <si>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</si>
  <si>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</si>
  <si>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</si>
  <si>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</si>
  <si>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</si>
  <si>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</si>
  <si>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</si>
  <si>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</si>
  <si>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</si>
  <si>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</si>
  <si>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</si>
  <si>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</si>
  <si>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</si>
  <si>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</si>
  <si>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</si>
  <si>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</si>
  <si>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</si>
  <si>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</si>
  <si>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</si>
  <si>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</si>
  <si>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</si>
  <si>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</si>
  <si>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</si>
  <si>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</si>
  <si>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</si>
  <si>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</si>
  <si>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</si>
  <si>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</si>
  <si>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</si>
  <si>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</si>
  <si>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</si>
  <si>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</si>
  <si>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</si>
  <si>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</si>
  <si>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</si>
  <si>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</si>
  <si>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</si>
  <si>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</si>
  <si>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</si>
  <si>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</si>
  <si>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</si>
  <si>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</si>
  <si>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</si>
  <si>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</si>
  <si>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</si>
  <si>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</si>
  <si>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</si>
  <si>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</si>
  <si>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</si>
  <si>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</si>
  <si>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</si>
  <si>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</si>
  <si>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</si>
  <si>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</si>
  <si>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</si>
  <si>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</si>
  <si>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</si>
  <si>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</si>
  <si>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</si>
  <si>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</si>
  <si>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</si>
  <si>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</si>
  <si>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</si>
  <si>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</si>
  <si>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</si>
  <si>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</si>
  <si>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</si>
  <si>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</si>
  <si>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</si>
  <si>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</si>
  <si>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</si>
  <si>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</si>
  <si>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</si>
  <si>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</si>
  <si>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</si>
  <si>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</si>
  <si>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</si>
  <si>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</si>
  <si>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</si>
  <si>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</si>
  <si>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</si>
  <si>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</si>
  <si>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</si>
  <si>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</si>
  <si>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</si>
  <si>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</si>
  <si>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</si>
  <si>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</si>
  <si>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</si>
  <si>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</si>
  <si>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</si>
  <si>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</si>
  <si>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</si>
  <si>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</si>
  <si>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</si>
  <si>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</si>
  <si>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</si>
  <si>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</si>
  <si>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</si>
  <si>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</si>
  <si>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</si>
  <si>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</si>
  <si>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</si>
  <si>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</si>
  <si>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</si>
  <si>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</si>
  <si>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</si>
  <si>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</si>
  <si>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</si>
  <si>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</si>
  <si>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</si>
  <si>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</si>
  <si>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</si>
  <si>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</si>
  <si>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</si>
  <si>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</si>
  <si>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</si>
  <si>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</si>
  <si>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</si>
  <si>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</si>
  <si>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</si>
  <si>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</si>
  <si>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</si>
  <si>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</si>
  <si>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</si>
  <si>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</si>
  <si>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</si>
  <si>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</si>
  <si>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</si>
  <si>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</si>
  <si>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</si>
  <si>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</si>
  <si>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</si>
  <si>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</si>
  <si>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</si>
  <si>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</si>
  <si>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</si>
  <si>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</si>
  <si>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</si>
  <si>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</si>
  <si>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</si>
  <si>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</si>
  <si>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</si>
  <si>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</si>
  <si>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</si>
  <si>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</si>
  <si>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</si>
  <si>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</si>
  <si>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</si>
  <si>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</si>
  <si>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</si>
  <si>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</si>
  <si>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</si>
  <si>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</si>
  <si>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</si>
  <si>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</si>
  <si>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</si>
  <si>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</si>
  <si>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</si>
  <si>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</si>
  <si>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</si>
  <si>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</si>
  <si>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</si>
  <si>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</si>
  <si>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</si>
  <si>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</si>
  <si>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</si>
  <si>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</si>
  <si>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</si>
  <si>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</si>
  <si>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</si>
  <si>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</si>
  <si>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</si>
  <si>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</si>
  <si>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</si>
  <si>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</si>
  <si>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</si>
  <si>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</si>
  <si>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</si>
  <si>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</si>
  <si>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</si>
  <si>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</si>
  <si>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</si>
  <si>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</si>
  <si>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</si>
  <si>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</si>
  <si>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</si>
  <si>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</si>
  <si>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</si>
  <si>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</si>
  <si>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</si>
  <si>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</si>
  <si>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</si>
  <si>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</si>
  <si>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</si>
  <si>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</si>
  <si>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</si>
  <si>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</si>
  <si>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</si>
  <si>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</si>
  <si>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</si>
  <si>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</si>
  <si>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</si>
  <si>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</si>
  <si>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</si>
  <si>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</si>
  <si>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</si>
  <si>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</si>
  <si>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</si>
  <si>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</si>
  <si>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</si>
  <si>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</si>
  <si>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</si>
  <si>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</si>
  <si>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</si>
  <si>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</si>
  <si>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</si>
  <si>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</si>
  <si>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</si>
  <si>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</si>
  <si>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</si>
  <si>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</si>
  <si>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</si>
  <si>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</si>
  <si>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</si>
  <si>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</si>
  <si>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</si>
  <si>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</si>
  <si>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</si>
  <si>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</si>
  <si>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</si>
  <si>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</si>
  <si>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</si>
  <si>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</si>
  <si>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</si>
  <si>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</si>
  <si>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</si>
  <si>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</si>
  <si>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</si>
  <si>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</si>
  <si>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</si>
  <si>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</si>
  <si>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</si>
  <si>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</si>
  <si>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</si>
  <si>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</si>
  <si>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</si>
  <si>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</si>
  <si>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</si>
  <si>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</si>
  <si>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</si>
  <si>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</si>
  <si>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</si>
  <si>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</si>
  <si>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</si>
  <si>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</si>
  <si>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</si>
  <si>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</si>
  <si>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</si>
  <si>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</si>
  <si>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</si>
  <si>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</si>
  <si>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</si>
  <si>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</si>
  <si>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</si>
  <si>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</si>
  <si>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</si>
  <si>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</si>
  <si>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</si>
  <si>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</si>
  <si>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</si>
  <si>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</si>
  <si>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</si>
  <si>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</si>
  <si>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</si>
  <si>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</si>
  <si>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</si>
  <si>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</si>
  <si>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</si>
  <si>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</si>
  <si>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</si>
  <si>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</si>
  <si>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</si>
  <si>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</si>
  <si>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</si>
  <si>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</si>
  <si>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</si>
  <si>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</si>
  <si>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</si>
  <si>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</si>
  <si>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</si>
  <si>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</si>
  <si>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</si>
  <si>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</si>
  <si>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</si>
  <si>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</si>
  <si>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</si>
  <si>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</si>
  <si>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</si>
  <si>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</si>
  <si>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</si>
  <si>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</si>
  <si>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</si>
  <si>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</si>
  <si>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</si>
  <si>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</si>
  <si>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</si>
  <si>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</si>
  <si>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</si>
  <si>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</si>
  <si>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</si>
  <si>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</si>
  <si>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</si>
  <si>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</si>
  <si>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</si>
  <si>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</si>
  <si>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</si>
  <si>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</si>
  <si>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</si>
  <si>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</si>
  <si>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</si>
  <si>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</si>
  <si>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</si>
  <si>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</si>
  <si>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</si>
  <si>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</si>
  <si>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</si>
  <si>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</si>
  <si>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</si>
  <si>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</si>
  <si>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</si>
  <si>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</si>
  <si>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</si>
  <si>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</si>
  <si>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</si>
  <si>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</si>
  <si>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</si>
  <si>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</si>
  <si>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</si>
  <si>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</si>
  <si>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</si>
  <si>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</si>
  <si>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</si>
  <si>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</si>
  <si>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</si>
  <si>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</si>
  <si>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</si>
  <si>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</si>
  <si>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</si>
  <si>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</si>
  <si>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</si>
  <si>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</si>
  <si>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</si>
  <si>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</si>
  <si>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</si>
  <si>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</si>
  <si>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</si>
  <si>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</si>
  <si>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</si>
  <si>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</si>
  <si>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</si>
  <si>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</si>
  <si>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</si>
  <si>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</si>
  <si>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</si>
  <si>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</si>
  <si>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</si>
  <si>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</si>
  <si>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</si>
  <si>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</si>
  <si>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</si>
  <si>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</si>
  <si>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</si>
  <si>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</si>
  <si>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</si>
  <si>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</si>
  <si>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</si>
  <si>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</si>
  <si>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</si>
  <si>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</si>
  <si>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</si>
  <si>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</si>
  <si>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</si>
  <si>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</si>
  <si>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</si>
  <si>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</si>
  <si>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</si>
  <si>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</si>
  <si>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</si>
  <si>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</si>
  <si>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</si>
  <si>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</si>
  <si>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</si>
  <si>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</si>
  <si>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</si>
  <si>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</si>
  <si>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</si>
  <si>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</si>
  <si>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</si>
  <si>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</si>
  <si>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</si>
  <si>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</si>
  <si>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</si>
  <si>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</si>
  <si>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</si>
  <si>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</si>
  <si>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</si>
  <si>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</si>
  <si>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</si>
  <si>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</si>
  <si>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</si>
  <si>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</si>
  <si>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</si>
  <si>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</si>
  <si>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</si>
  <si>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</si>
  <si>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</si>
  <si>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</si>
  <si>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</si>
  <si>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</si>
  <si>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</si>
  <si>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</si>
  <si>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</si>
  <si>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</si>
  <si>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</si>
  <si>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</si>
  <si>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</si>
  <si>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</si>
  <si>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</si>
  <si>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</si>
  <si>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</si>
  <si>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</si>
  <si>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</si>
  <si>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</si>
  <si>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</si>
  <si>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</si>
  <si>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</si>
  <si>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</si>
  <si>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</si>
  <si>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</si>
  <si>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</si>
  <si>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</si>
  <si>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</si>
  <si>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</si>
  <si>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</si>
  <si>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</si>
  <si>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</si>
  <si>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</si>
  <si>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</si>
  <si>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</si>
  <si>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</si>
  <si>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</si>
  <si>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</si>
  <si>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</si>
  <si>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</si>
  <si>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</si>
  <si>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</si>
  <si>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</si>
  <si>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</si>
  <si>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</si>
  <si>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</si>
  <si>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</si>
  <si>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</si>
  <si>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</si>
  <si>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</si>
  <si>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</si>
  <si>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</si>
  <si>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</si>
  <si>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</si>
  <si>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</si>
  <si>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</si>
  <si>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</si>
  <si>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</si>
  <si>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</si>
  <si>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</si>
  <si>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</si>
  <si>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</si>
  <si>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</si>
  <si>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</si>
  <si>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</si>
  <si>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</si>
  <si>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</si>
  <si>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</si>
  <si>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</si>
  <si>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</si>
  <si>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</si>
  <si>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</si>
  <si>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</si>
  <si>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</si>
  <si>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</si>
  <si>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</si>
  <si>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</si>
  <si>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</si>
  <si>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</si>
  <si>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</si>
  <si>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</si>
  <si>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</si>
  <si>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</si>
  <si>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</si>
  <si>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</si>
  <si>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</si>
  <si>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</si>
  <si>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</si>
  <si>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</si>
  <si>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</si>
  <si>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</si>
  <si>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</si>
  <si>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</si>
  <si>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</si>
  <si>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</si>
  <si>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</si>
  <si>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</si>
  <si>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</si>
  <si>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</si>
  <si>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</si>
  <si>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</si>
  <si>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</si>
  <si>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</si>
  <si>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</si>
  <si>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</si>
  <si>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</si>
  <si>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</si>
  <si>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</si>
  <si>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</si>
  <si>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</si>
  <si>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</si>
  <si>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</si>
  <si>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</si>
  <si>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</si>
  <si>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</si>
  <si>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</si>
  <si>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</si>
  <si>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</si>
  <si>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</si>
  <si>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</si>
  <si>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</si>
  <si>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</si>
  <si>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</si>
  <si>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</si>
  <si>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</si>
  <si>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</si>
  <si>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</si>
  <si>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</si>
  <si>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</si>
  <si>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</si>
  <si>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</si>
  <si>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</si>
  <si>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</si>
  <si>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</si>
  <si>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</si>
  <si>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</si>
  <si>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</si>
  <si>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</si>
  <si>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</si>
  <si>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</si>
  <si>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</si>
  <si>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</si>
  <si>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</si>
  <si>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</si>
  <si>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</si>
  <si>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</si>
  <si>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</si>
  <si>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</si>
  <si>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</si>
  <si>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</si>
  <si>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</si>
  <si>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</si>
  <si>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</si>
  <si>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</si>
  <si>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</si>
  <si>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</si>
  <si>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</si>
  <si>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</si>
  <si>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</si>
  <si>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</si>
  <si>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</si>
  <si>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</si>
  <si>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</si>
  <si>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</si>
  <si>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</si>
  <si>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</si>
  <si>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</si>
  <si>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</si>
  <si>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</si>
  <si>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</si>
  <si>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</si>
  <si>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</si>
  <si>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</si>
  <si>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</si>
  <si>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</si>
  <si>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</si>
  <si>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</si>
  <si>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</si>
  <si>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</si>
  <si>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</si>
  <si>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</si>
  <si>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</si>
  <si>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</si>
  <si>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</si>
  <si>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</si>
  <si>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</si>
  <si>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</si>
  <si>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</si>
  <si>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</si>
  <si>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</si>
  <si>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</si>
  <si>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</si>
  <si>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</si>
  <si>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</si>
  <si>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</si>
  <si>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</si>
  <si>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</si>
  <si>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</si>
  <si>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</si>
  <si>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</si>
  <si>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</si>
  <si>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</si>
  <si>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</si>
  <si>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</si>
  <si>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</si>
  <si>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</si>
  <si>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</si>
  <si>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</si>
  <si>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</si>
  <si>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</si>
  <si>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</si>
  <si>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</si>
  <si>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</si>
  <si>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</si>
  <si>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</si>
  <si>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</si>
  <si>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</si>
  <si>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</si>
  <si>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</si>
  <si>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</si>
  <si>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</si>
  <si>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</si>
  <si>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</si>
  <si>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</si>
  <si>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</si>
  <si>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</si>
  <si>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</si>
  <si>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</si>
  <si>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</si>
  <si>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</si>
  <si>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</si>
  <si>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Нагашыбай Хадиджа</t>
  </si>
  <si>
    <t>Иманкулова Селин</t>
  </si>
  <si>
    <t>Тугамбай Арай</t>
  </si>
  <si>
    <t>Булатов Ибраш</t>
  </si>
  <si>
    <t>Барлық Зайнаб</t>
  </si>
  <si>
    <t>Ділмухамедұлы Нурислам</t>
  </si>
  <si>
    <t>Егібаев Бахтияр</t>
  </si>
  <si>
    <t>есенаман Омар</t>
  </si>
  <si>
    <t>Савостиков Мирон</t>
  </si>
  <si>
    <t>Сари на Рамина</t>
  </si>
  <si>
    <t>Серикбаев Ахмад</t>
  </si>
  <si>
    <t>Уразалин Самрат</t>
  </si>
  <si>
    <t>Голубь Тимофей</t>
  </si>
  <si>
    <t>Диллер Эмилия</t>
  </si>
  <si>
    <t>Маратұлы Ислам</t>
  </si>
  <si>
    <t>Маханбетова Сезім</t>
  </si>
  <si>
    <t>Молдағали Ахмад</t>
  </si>
  <si>
    <t>Тұғамбай Абай</t>
  </si>
  <si>
    <t>Порхоменько Эвелина</t>
  </si>
  <si>
    <t>Барлық Альбара</t>
  </si>
  <si>
    <t>Иманкулова Лейла</t>
  </si>
  <si>
    <t>Тлеова Раяна</t>
  </si>
  <si>
    <t>Молдағали Аңсар</t>
  </si>
  <si>
    <t>Маратғқызы Медина</t>
  </si>
  <si>
    <t>Қамбарұлы Абдулках</t>
  </si>
  <si>
    <t>Тлеуова Раяна</t>
  </si>
  <si>
    <t>Маратқызы Медина</t>
  </si>
  <si>
    <t xml:space="preserve">    Оқу жылы: 2023-2024______   Топ: _Балдырған________    Өткізу кезеңі:____Аралық__________   Өткізу мерзімі:_Қаңтар__________</t>
  </si>
  <si>
    <t xml:space="preserve">   Оқу жылы: __2023-2024_________        Топ: Балдырған______ Өткізу кезеңі:___Аралық_____Өткізу мерзімі:__Қаңтар________</t>
  </si>
  <si>
    <t xml:space="preserve">                          Оқу жылы: _2023-2024ж________Топ: __Балдырған________ Өткізу кезеңі: __Аралық___________ Өткізу мерзімі:_Қаңтар_____________</t>
  </si>
  <si>
    <t xml:space="preserve"> Оқу жылы: __2023-2024ж__________Топ:Балдырған _____ Өткізу кезеңі:    Аралық________ Өткізу мерзімі:__Қаңтар____________</t>
  </si>
  <si>
    <t xml:space="preserve">                              Оқу жылы: 2023-2024ж__________Топ: Балдыған_________ Өткізу кезеңі:  __Аралық________Өткізу мерзімі:_Қаңтар_____________</t>
  </si>
  <si>
    <t>уразов Рамазан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</si>
</sst>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3"/>
  <sheetViews>
    <sheetView workbookViewId="0">
      <selection activeCell="F41" sqref="F4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5" t="s">
        <v>1406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1374</v>
      </c>
      <c r="DN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78" t="s">
        <v>842</v>
      </c>
      <c r="D11" s="78"/>
      <c r="E11" s="78"/>
      <c r="F11" s="78"/>
      <c r="G11" s="78"/>
      <c r="H11" s="78"/>
      <c r="I11" s="78"/>
      <c r="J11" s="78"/>
      <c r="K11" s="78"/>
      <c r="L11" s="78" t="s">
        <v>845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842</v>
      </c>
      <c r="Y11" s="78"/>
      <c r="Z11" s="78"/>
      <c r="AA11" s="78"/>
      <c r="AB11" s="78"/>
      <c r="AC11" s="78"/>
      <c r="AD11" s="78"/>
      <c r="AE11" s="78"/>
      <c r="AF11" s="78"/>
      <c r="AG11" s="78" t="s">
        <v>845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842</v>
      </c>
      <c r="AT11" s="87"/>
      <c r="AU11" s="87"/>
      <c r="AV11" s="87"/>
      <c r="AW11" s="87"/>
      <c r="AX11" s="87"/>
      <c r="AY11" s="87" t="s">
        <v>845</v>
      </c>
      <c r="AZ11" s="87"/>
      <c r="BA11" s="87"/>
      <c r="BB11" s="87"/>
      <c r="BC11" s="87"/>
      <c r="BD11" s="87"/>
      <c r="BE11" s="87"/>
      <c r="BF11" s="87"/>
      <c r="BG11" s="87"/>
      <c r="BH11" s="87" t="s">
        <v>842</v>
      </c>
      <c r="BI11" s="87"/>
      <c r="BJ11" s="87"/>
      <c r="BK11" s="87"/>
      <c r="BL11" s="87"/>
      <c r="BM11" s="87"/>
      <c r="BN11" s="87" t="s">
        <v>845</v>
      </c>
      <c r="BO11" s="87"/>
      <c r="BP11" s="87"/>
      <c r="BQ11" s="87"/>
      <c r="BR11" s="87"/>
      <c r="BS11" s="87"/>
      <c r="BT11" s="87"/>
      <c r="BU11" s="87"/>
      <c r="BV11" s="87"/>
      <c r="BW11" s="87" t="s">
        <v>842</v>
      </c>
      <c r="BX11" s="87"/>
      <c r="BY11" s="87"/>
      <c r="BZ11" s="87"/>
      <c r="CA11" s="87"/>
      <c r="CB11" s="87"/>
      <c r="CC11" s="87" t="s">
        <v>845</v>
      </c>
      <c r="CD11" s="87"/>
      <c r="CE11" s="87"/>
      <c r="CF11" s="87"/>
      <c r="CG11" s="87"/>
      <c r="CH11" s="87"/>
      <c r="CI11" s="87" t="s">
        <v>842</v>
      </c>
      <c r="CJ11" s="87"/>
      <c r="CK11" s="87"/>
      <c r="CL11" s="87"/>
      <c r="CM11" s="87"/>
      <c r="CN11" s="87"/>
      <c r="CO11" s="87"/>
      <c r="CP11" s="87"/>
      <c r="CQ11" s="87"/>
      <c r="CR11" s="87" t="s">
        <v>845</v>
      </c>
      <c r="CS11" s="87"/>
      <c r="CT11" s="87"/>
      <c r="CU11" s="87"/>
      <c r="CV11" s="87"/>
      <c r="CW11" s="87"/>
      <c r="CX11" s="87"/>
      <c r="CY11" s="87"/>
      <c r="CZ11" s="87"/>
      <c r="DA11" s="87" t="s">
        <v>842</v>
      </c>
      <c r="DB11" s="87"/>
      <c r="DC11" s="87"/>
      <c r="DD11" s="87"/>
      <c r="DE11" s="87"/>
      <c r="DF11" s="87"/>
      <c r="DG11" s="87" t="s">
        <v>845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5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5">
      <c r="A13" s="75"/>
      <c r="B13" s="75"/>
      <c r="C13" s="66" t="s">
        <v>839</v>
      </c>
      <c r="D13" s="66"/>
      <c r="E13" s="66"/>
      <c r="F13" s="66" t="s">
        <v>1333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846</v>
      </c>
      <c r="Y13" s="66"/>
      <c r="Z13" s="66"/>
      <c r="AA13" s="66" t="s">
        <v>848</v>
      </c>
      <c r="AB13" s="66"/>
      <c r="AC13" s="66"/>
      <c r="AD13" s="66" t="s">
        <v>850</v>
      </c>
      <c r="AE13" s="66"/>
      <c r="AF13" s="66"/>
      <c r="AG13" s="66" t="s">
        <v>852</v>
      </c>
      <c r="AH13" s="66"/>
      <c r="AI13" s="66"/>
      <c r="AJ13" s="66" t="s">
        <v>854</v>
      </c>
      <c r="AK13" s="66"/>
      <c r="AL13" s="66"/>
      <c r="AM13" s="66" t="s">
        <v>858</v>
      </c>
      <c r="AN13" s="66"/>
      <c r="AO13" s="66"/>
      <c r="AP13" s="66" t="s">
        <v>859</v>
      </c>
      <c r="AQ13" s="66"/>
      <c r="AR13" s="66"/>
      <c r="AS13" s="66" t="s">
        <v>861</v>
      </c>
      <c r="AT13" s="66"/>
      <c r="AU13" s="66"/>
      <c r="AV13" s="66" t="s">
        <v>862</v>
      </c>
      <c r="AW13" s="66"/>
      <c r="AX13" s="66"/>
      <c r="AY13" s="66" t="s">
        <v>865</v>
      </c>
      <c r="AZ13" s="66"/>
      <c r="BA13" s="66"/>
      <c r="BB13" s="66" t="s">
        <v>866</v>
      </c>
      <c r="BC13" s="66"/>
      <c r="BD13" s="66"/>
      <c r="BE13" s="66" t="s">
        <v>869</v>
      </c>
      <c r="BF13" s="66"/>
      <c r="BG13" s="66"/>
      <c r="BH13" s="66" t="s">
        <v>870</v>
      </c>
      <c r="BI13" s="66"/>
      <c r="BJ13" s="66"/>
      <c r="BK13" s="66" t="s">
        <v>874</v>
      </c>
      <c r="BL13" s="66"/>
      <c r="BM13" s="66"/>
      <c r="BN13" s="66" t="s">
        <v>873</v>
      </c>
      <c r="BO13" s="66"/>
      <c r="BP13" s="66"/>
      <c r="BQ13" s="66" t="s">
        <v>875</v>
      </c>
      <c r="BR13" s="66"/>
      <c r="BS13" s="66"/>
      <c r="BT13" s="66" t="s">
        <v>876</v>
      </c>
      <c r="BU13" s="66"/>
      <c r="BV13" s="66"/>
      <c r="BW13" s="66" t="s">
        <v>878</v>
      </c>
      <c r="BX13" s="66"/>
      <c r="BY13" s="66"/>
      <c r="BZ13" s="66" t="s">
        <v>880</v>
      </c>
      <c r="CA13" s="66"/>
      <c r="CB13" s="66"/>
      <c r="CC13" s="66" t="s">
        <v>881</v>
      </c>
      <c r="CD13" s="66"/>
      <c r="CE13" s="66"/>
      <c r="CF13" s="66" t="s">
        <v>882</v>
      </c>
      <c r="CG13" s="66"/>
      <c r="CH13" s="66"/>
      <c r="CI13" s="66" t="s">
        <v>884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885</v>
      </c>
      <c r="CS13" s="66"/>
      <c r="CT13" s="66"/>
      <c r="CU13" s="66" t="s">
        <v>133</v>
      </c>
      <c r="CV13" s="66"/>
      <c r="CW13" s="66"/>
      <c r="CX13" s="66" t="s">
        <v>886</v>
      </c>
      <c r="CY13" s="66"/>
      <c r="CZ13" s="66"/>
      <c r="DA13" s="66" t="s">
        <v>887</v>
      </c>
      <c r="DB13" s="66"/>
      <c r="DC13" s="66"/>
      <c r="DD13" s="66" t="s">
        <v>891</v>
      </c>
      <c r="DE13" s="66"/>
      <c r="DF13" s="66"/>
      <c r="DG13" s="66" t="s">
        <v>893</v>
      </c>
      <c r="DH13" s="66"/>
      <c r="DI13" s="66"/>
      <c r="DJ13" s="66" t="s">
        <v>895</v>
      </c>
      <c r="DK13" s="66"/>
      <c r="DL13" s="66"/>
      <c r="DM13" s="66" t="s">
        <v>897</v>
      </c>
      <c r="DN13" s="66"/>
      <c r="DO13" s="66"/>
    </row>
    <row r="14" spans="1:254" ht="111.75" customHeight="1" x14ac:dyDescent="0.25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840</v>
      </c>
      <c r="I14" s="58" t="s">
        <v>30</v>
      </c>
      <c r="J14" s="58" t="s">
        <v>841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843</v>
      </c>
      <c r="W14" s="58" t="s">
        <v>844</v>
      </c>
      <c r="X14" s="58" t="s">
        <v>72</v>
      </c>
      <c r="Y14" s="58" t="s">
        <v>59</v>
      </c>
      <c r="Z14" s="58" t="s">
        <v>847</v>
      </c>
      <c r="AA14" s="58" t="s">
        <v>849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851</v>
      </c>
      <c r="AG14" s="58" t="s">
        <v>853</v>
      </c>
      <c r="AH14" s="58" t="s">
        <v>66</v>
      </c>
      <c r="AI14" s="58" t="s">
        <v>67</v>
      </c>
      <c r="AJ14" s="58" t="s">
        <v>855</v>
      </c>
      <c r="AK14" s="58" t="s">
        <v>856</v>
      </c>
      <c r="AL14" s="58" t="s">
        <v>857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860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863</v>
      </c>
      <c r="AX14" s="58" t="s">
        <v>864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867</v>
      </c>
      <c r="BD14" s="58" t="s">
        <v>868</v>
      </c>
      <c r="BE14" s="58" t="s">
        <v>80</v>
      </c>
      <c r="BF14" s="58" t="s">
        <v>81</v>
      </c>
      <c r="BG14" s="58" t="s">
        <v>82</v>
      </c>
      <c r="BH14" s="58" t="s">
        <v>871</v>
      </c>
      <c r="BI14" s="58" t="s">
        <v>103</v>
      </c>
      <c r="BJ14" s="58" t="s">
        <v>192</v>
      </c>
      <c r="BK14" s="58" t="s">
        <v>872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1317</v>
      </c>
      <c r="BS14" s="58" t="s">
        <v>1318</v>
      </c>
      <c r="BT14" s="58" t="s">
        <v>95</v>
      </c>
      <c r="BU14" s="58" t="s">
        <v>877</v>
      </c>
      <c r="BV14" s="58" t="s">
        <v>104</v>
      </c>
      <c r="BW14" s="58" t="s">
        <v>27</v>
      </c>
      <c r="BX14" s="58" t="s">
        <v>34</v>
      </c>
      <c r="BY14" s="58" t="s">
        <v>879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883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888</v>
      </c>
      <c r="DB14" s="58" t="s">
        <v>889</v>
      </c>
      <c r="DC14" s="58" t="s">
        <v>890</v>
      </c>
      <c r="DD14" s="58" t="s">
        <v>33</v>
      </c>
      <c r="DE14" s="58" t="s">
        <v>34</v>
      </c>
      <c r="DF14" s="58" t="s">
        <v>892</v>
      </c>
      <c r="DG14" s="58" t="s">
        <v>145</v>
      </c>
      <c r="DH14" s="58" t="s">
        <v>894</v>
      </c>
      <c r="DI14" s="58" t="s">
        <v>146</v>
      </c>
      <c r="DJ14" s="58" t="s">
        <v>896</v>
      </c>
      <c r="DK14" s="58" t="s">
        <v>149</v>
      </c>
      <c r="DL14" s="58" t="s">
        <v>150</v>
      </c>
      <c r="DM14" s="58" t="s">
        <v>152</v>
      </c>
      <c r="DN14" s="58" t="s">
        <v>898</v>
      </c>
      <c r="DO14" s="58" t="s">
        <v>899</v>
      </c>
    </row>
    <row r="15" spans="1:254" ht="15.75" x14ac:dyDescent="0.25">
      <c r="A15" s="20">
        <v>1</v>
      </c>
      <c r="B15" s="13" t="s">
        <v>1380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/>
      <c r="AB15" s="5">
        <v>1</v>
      </c>
      <c r="AC15" s="5"/>
      <c r="AD15" s="5"/>
      <c r="AE15" s="5">
        <v>1</v>
      </c>
      <c r="AF15" s="5"/>
      <c r="AG15" s="5">
        <v>1</v>
      </c>
      <c r="AH15" s="5"/>
      <c r="AI15" s="5"/>
      <c r="AJ15" s="5"/>
      <c r="AK15" s="5">
        <v>1</v>
      </c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/>
      <c r="AZ15" s="5">
        <v>1</v>
      </c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/>
      <c r="CG15" s="5">
        <v>1</v>
      </c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/>
      <c r="DB15" s="5">
        <v>1</v>
      </c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1379</v>
      </c>
      <c r="C16" s="9">
        <v>1</v>
      </c>
      <c r="D16" s="9"/>
      <c r="E16" s="9"/>
      <c r="F16" s="9"/>
      <c r="G16" s="9">
        <v>1</v>
      </c>
      <c r="H16" s="9"/>
      <c r="I16" s="9">
        <v>1</v>
      </c>
      <c r="J16" s="9"/>
      <c r="K16" s="9"/>
      <c r="L16" s="9"/>
      <c r="M16" s="9">
        <v>1</v>
      </c>
      <c r="N16" s="9"/>
      <c r="O16" s="9">
        <v>1</v>
      </c>
      <c r="P16" s="9"/>
      <c r="Q16" s="9"/>
      <c r="R16" s="9">
        <v>1</v>
      </c>
      <c r="S16" s="9"/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>
        <v>1</v>
      </c>
      <c r="AN16" s="9"/>
      <c r="AO16" s="9"/>
      <c r="AP16" s="9"/>
      <c r="AQ16" s="9">
        <v>1</v>
      </c>
      <c r="AR16" s="9"/>
      <c r="AS16" s="9">
        <v>1</v>
      </c>
      <c r="AT16" s="9"/>
      <c r="AU16" s="9"/>
      <c r="AV16" s="9">
        <v>1</v>
      </c>
      <c r="AW16" s="9"/>
      <c r="AX16" s="9"/>
      <c r="AY16" s="9"/>
      <c r="AZ16" s="9">
        <v>1</v>
      </c>
      <c r="BA16" s="9"/>
      <c r="BB16" s="9"/>
      <c r="BC16" s="9">
        <v>1</v>
      </c>
      <c r="BD16" s="9"/>
      <c r="BE16" s="9">
        <v>1</v>
      </c>
      <c r="BF16" s="9"/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/>
      <c r="CG16" s="9">
        <v>1</v>
      </c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/>
      <c r="DB16" s="9">
        <v>1</v>
      </c>
      <c r="DC16" s="9"/>
      <c r="DD16" s="9"/>
      <c r="DE16" s="9">
        <v>1</v>
      </c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1381</v>
      </c>
      <c r="C17" s="9">
        <v>1</v>
      </c>
      <c r="D17" s="9"/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>
        <v>1</v>
      </c>
      <c r="P17" s="9"/>
      <c r="Q17" s="9"/>
      <c r="R17" s="9">
        <v>1</v>
      </c>
      <c r="S17" s="9"/>
      <c r="T17" s="9"/>
      <c r="U17" s="9"/>
      <c r="V17" s="9">
        <v>1</v>
      </c>
      <c r="W17" s="9"/>
      <c r="X17" s="9">
        <v>1</v>
      </c>
      <c r="Y17" s="9"/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/>
      <c r="AZ17" s="9">
        <v>1</v>
      </c>
      <c r="BA17" s="9"/>
      <c r="BB17" s="9"/>
      <c r="BC17" s="9">
        <v>1</v>
      </c>
      <c r="BD17" s="9"/>
      <c r="BE17" s="9">
        <v>1</v>
      </c>
      <c r="BF17" s="9"/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/>
      <c r="CG17" s="9">
        <v>1</v>
      </c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/>
      <c r="DB17" s="9">
        <v>1</v>
      </c>
      <c r="DC17" s="9"/>
      <c r="DD17" s="9"/>
      <c r="DE17" s="9">
        <v>1</v>
      </c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5">
      <c r="A18" s="71" t="s">
        <v>805</v>
      </c>
      <c r="B18" s="72"/>
      <c r="C18" s="3">
        <f t="shared" ref="C18:AH18" si="0">SUM(C15:C17)</f>
        <v>3</v>
      </c>
      <c r="D18" s="3">
        <f t="shared" si="0"/>
        <v>0</v>
      </c>
      <c r="E18" s="3">
        <f t="shared" si="0"/>
        <v>0</v>
      </c>
      <c r="F18" s="3">
        <f t="shared" si="0"/>
        <v>1</v>
      </c>
      <c r="G18" s="3">
        <f t="shared" si="0"/>
        <v>2</v>
      </c>
      <c r="H18" s="3">
        <f t="shared" si="0"/>
        <v>0</v>
      </c>
      <c r="I18" s="3">
        <f t="shared" si="0"/>
        <v>2</v>
      </c>
      <c r="J18" s="3">
        <f t="shared" si="0"/>
        <v>1</v>
      </c>
      <c r="K18" s="3">
        <f t="shared" si="0"/>
        <v>0</v>
      </c>
      <c r="L18" s="3">
        <f t="shared" si="0"/>
        <v>1</v>
      </c>
      <c r="M18" s="3">
        <f t="shared" si="0"/>
        <v>2</v>
      </c>
      <c r="N18" s="3">
        <f t="shared" si="0"/>
        <v>0</v>
      </c>
      <c r="O18" s="3">
        <f t="shared" si="0"/>
        <v>3</v>
      </c>
      <c r="P18" s="3">
        <f t="shared" si="0"/>
        <v>0</v>
      </c>
      <c r="Q18" s="3">
        <f t="shared" si="0"/>
        <v>0</v>
      </c>
      <c r="R18" s="3">
        <f t="shared" si="0"/>
        <v>3</v>
      </c>
      <c r="S18" s="3">
        <f t="shared" si="0"/>
        <v>0</v>
      </c>
      <c r="T18" s="3">
        <f t="shared" si="0"/>
        <v>0</v>
      </c>
      <c r="U18" s="3">
        <f t="shared" si="0"/>
        <v>1</v>
      </c>
      <c r="V18" s="3">
        <f t="shared" si="0"/>
        <v>2</v>
      </c>
      <c r="W18" s="3">
        <f t="shared" si="0"/>
        <v>0</v>
      </c>
      <c r="X18" s="3">
        <f t="shared" si="0"/>
        <v>2</v>
      </c>
      <c r="Y18" s="3">
        <f t="shared" si="0"/>
        <v>1</v>
      </c>
      <c r="Z18" s="3">
        <f t="shared" si="0"/>
        <v>0</v>
      </c>
      <c r="AA18" s="3">
        <f t="shared" si="0"/>
        <v>0</v>
      </c>
      <c r="AB18" s="3">
        <f t="shared" si="0"/>
        <v>3</v>
      </c>
      <c r="AC18" s="3">
        <f t="shared" si="0"/>
        <v>0</v>
      </c>
      <c r="AD18" s="3">
        <f t="shared" si="0"/>
        <v>0</v>
      </c>
      <c r="AE18" s="3">
        <f t="shared" si="0"/>
        <v>3</v>
      </c>
      <c r="AF18" s="3">
        <f t="shared" si="0"/>
        <v>0</v>
      </c>
      <c r="AG18" s="3">
        <f t="shared" si="0"/>
        <v>1</v>
      </c>
      <c r="AH18" s="3">
        <f t="shared" si="0"/>
        <v>2</v>
      </c>
      <c r="AI18" s="3">
        <f t="shared" ref="AI18:BN18" si="1">SUM(AI15:AI17)</f>
        <v>0</v>
      </c>
      <c r="AJ18" s="3">
        <f t="shared" si="1"/>
        <v>0</v>
      </c>
      <c r="AK18" s="3">
        <f t="shared" si="1"/>
        <v>3</v>
      </c>
      <c r="AL18" s="3">
        <f t="shared" si="1"/>
        <v>0</v>
      </c>
      <c r="AM18" s="3">
        <f t="shared" si="1"/>
        <v>3</v>
      </c>
      <c r="AN18" s="3">
        <f t="shared" si="1"/>
        <v>0</v>
      </c>
      <c r="AO18" s="3">
        <f t="shared" si="1"/>
        <v>0</v>
      </c>
      <c r="AP18" s="3">
        <f t="shared" si="1"/>
        <v>2</v>
      </c>
      <c r="AQ18" s="3">
        <f t="shared" si="1"/>
        <v>1</v>
      </c>
      <c r="AR18" s="3">
        <f t="shared" si="1"/>
        <v>0</v>
      </c>
      <c r="AS18" s="3">
        <f t="shared" si="1"/>
        <v>3</v>
      </c>
      <c r="AT18" s="3">
        <f t="shared" si="1"/>
        <v>0</v>
      </c>
      <c r="AU18" s="3">
        <f t="shared" si="1"/>
        <v>0</v>
      </c>
      <c r="AV18" s="3">
        <f t="shared" si="1"/>
        <v>3</v>
      </c>
      <c r="AW18" s="3">
        <f t="shared" si="1"/>
        <v>0</v>
      </c>
      <c r="AX18" s="3">
        <f t="shared" si="1"/>
        <v>0</v>
      </c>
      <c r="AY18" s="3">
        <f t="shared" si="1"/>
        <v>0</v>
      </c>
      <c r="AZ18" s="3">
        <f t="shared" si="1"/>
        <v>3</v>
      </c>
      <c r="BA18" s="3">
        <f t="shared" si="1"/>
        <v>0</v>
      </c>
      <c r="BB18" s="3">
        <f t="shared" si="1"/>
        <v>1</v>
      </c>
      <c r="BC18" s="3">
        <f t="shared" si="1"/>
        <v>2</v>
      </c>
      <c r="BD18" s="3">
        <f t="shared" si="1"/>
        <v>0</v>
      </c>
      <c r="BE18" s="3">
        <f t="shared" si="1"/>
        <v>3</v>
      </c>
      <c r="BF18" s="3">
        <f t="shared" si="1"/>
        <v>0</v>
      </c>
      <c r="BG18" s="3">
        <f t="shared" si="1"/>
        <v>0</v>
      </c>
      <c r="BH18" s="3">
        <f t="shared" si="1"/>
        <v>1</v>
      </c>
      <c r="BI18" s="3">
        <f t="shared" si="1"/>
        <v>2</v>
      </c>
      <c r="BJ18" s="3">
        <f t="shared" si="1"/>
        <v>0</v>
      </c>
      <c r="BK18" s="3">
        <f t="shared" si="1"/>
        <v>1</v>
      </c>
      <c r="BL18" s="3">
        <f t="shared" si="1"/>
        <v>2</v>
      </c>
      <c r="BM18" s="3">
        <f t="shared" si="1"/>
        <v>0</v>
      </c>
      <c r="BN18" s="3">
        <f t="shared" si="1"/>
        <v>1</v>
      </c>
      <c r="BO18" s="3">
        <f t="shared" ref="BO18:CT18" si="2">SUM(BO15:BO17)</f>
        <v>2</v>
      </c>
      <c r="BP18" s="3">
        <f t="shared" si="2"/>
        <v>0</v>
      </c>
      <c r="BQ18" s="3">
        <f t="shared" si="2"/>
        <v>1</v>
      </c>
      <c r="BR18" s="3">
        <f t="shared" si="2"/>
        <v>2</v>
      </c>
      <c r="BS18" s="3">
        <f t="shared" si="2"/>
        <v>0</v>
      </c>
      <c r="BT18" s="3">
        <f t="shared" si="2"/>
        <v>1</v>
      </c>
      <c r="BU18" s="3">
        <f t="shared" si="2"/>
        <v>2</v>
      </c>
      <c r="BV18" s="3">
        <f t="shared" si="2"/>
        <v>0</v>
      </c>
      <c r="BW18" s="3">
        <f t="shared" si="2"/>
        <v>3</v>
      </c>
      <c r="BX18" s="3">
        <f t="shared" si="2"/>
        <v>0</v>
      </c>
      <c r="BY18" s="3">
        <f t="shared" si="2"/>
        <v>0</v>
      </c>
      <c r="BZ18" s="3">
        <f t="shared" si="2"/>
        <v>3</v>
      </c>
      <c r="CA18" s="3">
        <f t="shared" si="2"/>
        <v>0</v>
      </c>
      <c r="CB18" s="3">
        <f t="shared" si="2"/>
        <v>0</v>
      </c>
      <c r="CC18" s="3">
        <f t="shared" si="2"/>
        <v>3</v>
      </c>
      <c r="CD18" s="3">
        <f t="shared" si="2"/>
        <v>0</v>
      </c>
      <c r="CE18" s="3">
        <f t="shared" si="2"/>
        <v>0</v>
      </c>
      <c r="CF18" s="3">
        <f t="shared" si="2"/>
        <v>0</v>
      </c>
      <c r="CG18" s="3">
        <f t="shared" si="2"/>
        <v>3</v>
      </c>
      <c r="CH18" s="3">
        <f t="shared" si="2"/>
        <v>0</v>
      </c>
      <c r="CI18" s="3">
        <f t="shared" si="2"/>
        <v>3</v>
      </c>
      <c r="CJ18" s="3">
        <f t="shared" si="2"/>
        <v>0</v>
      </c>
      <c r="CK18" s="3">
        <f t="shared" si="2"/>
        <v>0</v>
      </c>
      <c r="CL18" s="3">
        <f t="shared" si="2"/>
        <v>3</v>
      </c>
      <c r="CM18" s="3">
        <f t="shared" si="2"/>
        <v>0</v>
      </c>
      <c r="CN18" s="3">
        <f t="shared" si="2"/>
        <v>0</v>
      </c>
      <c r="CO18" s="3">
        <f t="shared" si="2"/>
        <v>3</v>
      </c>
      <c r="CP18" s="3">
        <f t="shared" si="2"/>
        <v>0</v>
      </c>
      <c r="CQ18" s="3">
        <f t="shared" si="2"/>
        <v>0</v>
      </c>
      <c r="CR18" s="3">
        <f t="shared" si="2"/>
        <v>3</v>
      </c>
      <c r="CS18" s="3">
        <f t="shared" si="2"/>
        <v>0</v>
      </c>
      <c r="CT18" s="3">
        <f t="shared" si="2"/>
        <v>0</v>
      </c>
      <c r="CU18" s="3">
        <f t="shared" ref="CU18:DO18" si="3">SUM(CU15:CU17)</f>
        <v>3</v>
      </c>
      <c r="CV18" s="3">
        <f t="shared" si="3"/>
        <v>0</v>
      </c>
      <c r="CW18" s="3">
        <f t="shared" si="3"/>
        <v>0</v>
      </c>
      <c r="CX18" s="3">
        <f t="shared" si="3"/>
        <v>3</v>
      </c>
      <c r="CY18" s="3">
        <f t="shared" si="3"/>
        <v>0</v>
      </c>
      <c r="CZ18" s="3">
        <f t="shared" si="3"/>
        <v>0</v>
      </c>
      <c r="DA18" s="3">
        <f t="shared" si="3"/>
        <v>0</v>
      </c>
      <c r="DB18" s="3">
        <f t="shared" si="3"/>
        <v>3</v>
      </c>
      <c r="DC18" s="3">
        <f t="shared" si="3"/>
        <v>0</v>
      </c>
      <c r="DD18" s="3">
        <f t="shared" si="3"/>
        <v>1</v>
      </c>
      <c r="DE18" s="3">
        <f t="shared" si="3"/>
        <v>2</v>
      </c>
      <c r="DF18" s="3">
        <f t="shared" si="3"/>
        <v>0</v>
      </c>
      <c r="DG18" s="3">
        <f t="shared" si="3"/>
        <v>3</v>
      </c>
      <c r="DH18" s="3">
        <f t="shared" si="3"/>
        <v>0</v>
      </c>
      <c r="DI18" s="3">
        <f t="shared" si="3"/>
        <v>0</v>
      </c>
      <c r="DJ18" s="3">
        <f t="shared" si="3"/>
        <v>3</v>
      </c>
      <c r="DK18" s="3">
        <f t="shared" si="3"/>
        <v>0</v>
      </c>
      <c r="DL18" s="3">
        <f t="shared" si="3"/>
        <v>0</v>
      </c>
      <c r="DM18" s="3">
        <f t="shared" si="3"/>
        <v>3</v>
      </c>
      <c r="DN18" s="3">
        <f t="shared" si="3"/>
        <v>0</v>
      </c>
      <c r="DO18" s="3">
        <f t="shared" si="3"/>
        <v>0</v>
      </c>
    </row>
    <row r="19" spans="1:254" ht="39" customHeight="1" x14ac:dyDescent="0.25">
      <c r="A19" s="73" t="s">
        <v>835</v>
      </c>
      <c r="B19" s="74"/>
      <c r="C19" s="21">
        <f>C18/3%</f>
        <v>100</v>
      </c>
      <c r="D19" s="21">
        <f t="shared" ref="D19:BO19" si="4">D18/3%</f>
        <v>0</v>
      </c>
      <c r="E19" s="21">
        <f t="shared" si="4"/>
        <v>0</v>
      </c>
      <c r="F19" s="21">
        <f t="shared" si="4"/>
        <v>33.333333333333336</v>
      </c>
      <c r="G19" s="21">
        <f t="shared" si="4"/>
        <v>66.666666666666671</v>
      </c>
      <c r="H19" s="21">
        <f t="shared" si="4"/>
        <v>0</v>
      </c>
      <c r="I19" s="21">
        <f t="shared" si="4"/>
        <v>66.666666666666671</v>
      </c>
      <c r="J19" s="21">
        <f t="shared" si="4"/>
        <v>33.333333333333336</v>
      </c>
      <c r="K19" s="21">
        <f t="shared" si="4"/>
        <v>0</v>
      </c>
      <c r="L19" s="21">
        <f t="shared" si="4"/>
        <v>33.333333333333336</v>
      </c>
      <c r="M19" s="21">
        <f t="shared" si="4"/>
        <v>66.666666666666671</v>
      </c>
      <c r="N19" s="21">
        <f t="shared" si="4"/>
        <v>0</v>
      </c>
      <c r="O19" s="21">
        <f t="shared" si="4"/>
        <v>100</v>
      </c>
      <c r="P19" s="21">
        <f t="shared" si="4"/>
        <v>0</v>
      </c>
      <c r="Q19" s="21">
        <f t="shared" si="4"/>
        <v>0</v>
      </c>
      <c r="R19" s="21">
        <f t="shared" si="4"/>
        <v>100</v>
      </c>
      <c r="S19" s="21">
        <f t="shared" si="4"/>
        <v>0</v>
      </c>
      <c r="T19" s="21">
        <f t="shared" si="4"/>
        <v>0</v>
      </c>
      <c r="U19" s="21">
        <f t="shared" si="4"/>
        <v>33.333333333333336</v>
      </c>
      <c r="V19" s="21">
        <f t="shared" si="4"/>
        <v>66.666666666666671</v>
      </c>
      <c r="W19" s="21">
        <f t="shared" si="4"/>
        <v>0</v>
      </c>
      <c r="X19" s="21">
        <f t="shared" si="4"/>
        <v>66.666666666666671</v>
      </c>
      <c r="Y19" s="21">
        <f t="shared" si="4"/>
        <v>33.333333333333336</v>
      </c>
      <c r="Z19" s="21">
        <f t="shared" si="4"/>
        <v>0</v>
      </c>
      <c r="AA19" s="21">
        <f t="shared" si="4"/>
        <v>0</v>
      </c>
      <c r="AB19" s="21">
        <f t="shared" si="4"/>
        <v>100</v>
      </c>
      <c r="AC19" s="21">
        <f t="shared" si="4"/>
        <v>0</v>
      </c>
      <c r="AD19" s="21">
        <f t="shared" si="4"/>
        <v>0</v>
      </c>
      <c r="AE19" s="21">
        <f t="shared" si="4"/>
        <v>100</v>
      </c>
      <c r="AF19" s="21">
        <f t="shared" si="4"/>
        <v>0</v>
      </c>
      <c r="AG19" s="21">
        <f t="shared" si="4"/>
        <v>33.333333333333336</v>
      </c>
      <c r="AH19" s="21">
        <f t="shared" si="4"/>
        <v>66.666666666666671</v>
      </c>
      <c r="AI19" s="21">
        <f t="shared" si="4"/>
        <v>0</v>
      </c>
      <c r="AJ19" s="21">
        <f t="shared" si="4"/>
        <v>0</v>
      </c>
      <c r="AK19" s="21">
        <f t="shared" si="4"/>
        <v>100</v>
      </c>
      <c r="AL19" s="21">
        <f t="shared" si="4"/>
        <v>0</v>
      </c>
      <c r="AM19" s="21">
        <f t="shared" si="4"/>
        <v>100</v>
      </c>
      <c r="AN19" s="21">
        <f t="shared" si="4"/>
        <v>0</v>
      </c>
      <c r="AO19" s="21">
        <f t="shared" si="4"/>
        <v>0</v>
      </c>
      <c r="AP19" s="21">
        <f t="shared" si="4"/>
        <v>66.666666666666671</v>
      </c>
      <c r="AQ19" s="21">
        <f t="shared" si="4"/>
        <v>33.333333333333336</v>
      </c>
      <c r="AR19" s="21">
        <f t="shared" si="4"/>
        <v>0</v>
      </c>
      <c r="AS19" s="21">
        <f t="shared" si="4"/>
        <v>100</v>
      </c>
      <c r="AT19" s="21">
        <f t="shared" si="4"/>
        <v>0</v>
      </c>
      <c r="AU19" s="21">
        <f t="shared" si="4"/>
        <v>0</v>
      </c>
      <c r="AV19" s="21">
        <f t="shared" si="4"/>
        <v>100</v>
      </c>
      <c r="AW19" s="21">
        <f t="shared" si="4"/>
        <v>0</v>
      </c>
      <c r="AX19" s="21">
        <f t="shared" si="4"/>
        <v>0</v>
      </c>
      <c r="AY19" s="21">
        <f t="shared" si="4"/>
        <v>0</v>
      </c>
      <c r="AZ19" s="21">
        <f t="shared" si="4"/>
        <v>100</v>
      </c>
      <c r="BA19" s="21">
        <f t="shared" si="4"/>
        <v>0</v>
      </c>
      <c r="BB19" s="21">
        <f t="shared" si="4"/>
        <v>33.333333333333336</v>
      </c>
      <c r="BC19" s="21">
        <f t="shared" si="4"/>
        <v>66.666666666666671</v>
      </c>
      <c r="BD19" s="21">
        <f t="shared" si="4"/>
        <v>0</v>
      </c>
      <c r="BE19" s="21">
        <f t="shared" si="4"/>
        <v>100</v>
      </c>
      <c r="BF19" s="21">
        <f t="shared" si="4"/>
        <v>0</v>
      </c>
      <c r="BG19" s="21">
        <f t="shared" si="4"/>
        <v>0</v>
      </c>
      <c r="BH19" s="21">
        <f t="shared" si="4"/>
        <v>33.333333333333336</v>
      </c>
      <c r="BI19" s="21">
        <f t="shared" si="4"/>
        <v>66.666666666666671</v>
      </c>
      <c r="BJ19" s="21">
        <f t="shared" si="4"/>
        <v>0</v>
      </c>
      <c r="BK19" s="21">
        <f t="shared" si="4"/>
        <v>33.333333333333336</v>
      </c>
      <c r="BL19" s="21">
        <f t="shared" si="4"/>
        <v>66.666666666666671</v>
      </c>
      <c r="BM19" s="21">
        <f t="shared" si="4"/>
        <v>0</v>
      </c>
      <c r="BN19" s="21">
        <f t="shared" si="4"/>
        <v>33.333333333333336</v>
      </c>
      <c r="BO19" s="21">
        <f t="shared" si="4"/>
        <v>66.666666666666671</v>
      </c>
      <c r="BP19" s="21">
        <f t="shared" ref="BP19:DO19" si="5">BP18/3%</f>
        <v>0</v>
      </c>
      <c r="BQ19" s="21">
        <f t="shared" si="5"/>
        <v>33.333333333333336</v>
      </c>
      <c r="BR19" s="21">
        <f t="shared" si="5"/>
        <v>66.666666666666671</v>
      </c>
      <c r="BS19" s="21">
        <f t="shared" si="5"/>
        <v>0</v>
      </c>
      <c r="BT19" s="21">
        <f t="shared" si="5"/>
        <v>33.333333333333336</v>
      </c>
      <c r="BU19" s="21">
        <f t="shared" si="5"/>
        <v>66.666666666666671</v>
      </c>
      <c r="BV19" s="21">
        <f t="shared" si="5"/>
        <v>0</v>
      </c>
      <c r="BW19" s="21">
        <f t="shared" si="5"/>
        <v>100</v>
      </c>
      <c r="BX19" s="21">
        <f t="shared" si="5"/>
        <v>0</v>
      </c>
      <c r="BY19" s="21">
        <f t="shared" si="5"/>
        <v>0</v>
      </c>
      <c r="BZ19" s="21">
        <f t="shared" si="5"/>
        <v>100</v>
      </c>
      <c r="CA19" s="21">
        <f t="shared" si="5"/>
        <v>0</v>
      </c>
      <c r="CB19" s="21">
        <f t="shared" si="5"/>
        <v>0</v>
      </c>
      <c r="CC19" s="21">
        <f t="shared" si="5"/>
        <v>100</v>
      </c>
      <c r="CD19" s="21">
        <f t="shared" si="5"/>
        <v>0</v>
      </c>
      <c r="CE19" s="21">
        <f t="shared" si="5"/>
        <v>0</v>
      </c>
      <c r="CF19" s="21">
        <f t="shared" si="5"/>
        <v>0</v>
      </c>
      <c r="CG19" s="21">
        <f t="shared" si="5"/>
        <v>100</v>
      </c>
      <c r="CH19" s="21">
        <f t="shared" si="5"/>
        <v>0</v>
      </c>
      <c r="CI19" s="21">
        <f t="shared" si="5"/>
        <v>100</v>
      </c>
      <c r="CJ19" s="21">
        <f t="shared" si="5"/>
        <v>0</v>
      </c>
      <c r="CK19" s="21">
        <f t="shared" si="5"/>
        <v>0</v>
      </c>
      <c r="CL19" s="21">
        <f t="shared" si="5"/>
        <v>100</v>
      </c>
      <c r="CM19" s="21">
        <f t="shared" si="5"/>
        <v>0</v>
      </c>
      <c r="CN19" s="21">
        <f t="shared" si="5"/>
        <v>0</v>
      </c>
      <c r="CO19" s="21">
        <f t="shared" si="5"/>
        <v>100</v>
      </c>
      <c r="CP19" s="21">
        <f t="shared" si="5"/>
        <v>0</v>
      </c>
      <c r="CQ19" s="21">
        <f t="shared" si="5"/>
        <v>0</v>
      </c>
      <c r="CR19" s="21">
        <f t="shared" si="5"/>
        <v>100</v>
      </c>
      <c r="CS19" s="21">
        <f t="shared" si="5"/>
        <v>0</v>
      </c>
      <c r="CT19" s="21">
        <f t="shared" si="5"/>
        <v>0</v>
      </c>
      <c r="CU19" s="21">
        <f t="shared" si="5"/>
        <v>100</v>
      </c>
      <c r="CV19" s="21">
        <f t="shared" si="5"/>
        <v>0</v>
      </c>
      <c r="CW19" s="21">
        <f t="shared" si="5"/>
        <v>0</v>
      </c>
      <c r="CX19" s="21">
        <f t="shared" si="5"/>
        <v>100</v>
      </c>
      <c r="CY19" s="21">
        <f t="shared" si="5"/>
        <v>0</v>
      </c>
      <c r="CZ19" s="21">
        <f t="shared" si="5"/>
        <v>0</v>
      </c>
      <c r="DA19" s="21">
        <f t="shared" si="5"/>
        <v>0</v>
      </c>
      <c r="DB19" s="21">
        <f t="shared" si="5"/>
        <v>100</v>
      </c>
      <c r="DC19" s="21">
        <f t="shared" si="5"/>
        <v>0</v>
      </c>
      <c r="DD19" s="21">
        <f t="shared" si="5"/>
        <v>33.333333333333336</v>
      </c>
      <c r="DE19" s="21">
        <f t="shared" si="5"/>
        <v>66.666666666666671</v>
      </c>
      <c r="DF19" s="21">
        <f t="shared" si="5"/>
        <v>0</v>
      </c>
      <c r="DG19" s="21">
        <f t="shared" si="5"/>
        <v>100</v>
      </c>
      <c r="DH19" s="21">
        <f t="shared" si="5"/>
        <v>0</v>
      </c>
      <c r="DI19" s="21">
        <f t="shared" si="5"/>
        <v>0</v>
      </c>
      <c r="DJ19" s="21">
        <f t="shared" si="5"/>
        <v>100</v>
      </c>
      <c r="DK19" s="21">
        <f t="shared" si="5"/>
        <v>0</v>
      </c>
      <c r="DL19" s="21">
        <f t="shared" si="5"/>
        <v>0</v>
      </c>
      <c r="DM19" s="21">
        <f t="shared" si="5"/>
        <v>100</v>
      </c>
      <c r="DN19" s="21">
        <f t="shared" si="5"/>
        <v>0</v>
      </c>
      <c r="DO19" s="21">
        <f t="shared" si="5"/>
        <v>0</v>
      </c>
    </row>
    <row r="20" spans="1:254" x14ac:dyDescent="0.25">
      <c r="B20" s="11"/>
      <c r="C20" s="12"/>
      <c r="T20" s="11"/>
    </row>
    <row r="21" spans="1:254" x14ac:dyDescent="0.25">
      <c r="B21" s="79" t="s">
        <v>811</v>
      </c>
      <c r="C21" s="80"/>
      <c r="D21" s="80"/>
      <c r="E21" s="81"/>
      <c r="F21" s="27"/>
      <c r="G21" s="27"/>
      <c r="T21" s="11"/>
    </row>
    <row r="22" spans="1:254" x14ac:dyDescent="0.25">
      <c r="B22" s="28" t="s">
        <v>812</v>
      </c>
      <c r="C22" s="29" t="s">
        <v>815</v>
      </c>
      <c r="D22" s="37">
        <f>E22/100*3</f>
        <v>2</v>
      </c>
      <c r="E22" s="30">
        <f>(C19+F19+I19+L19+O19+R19+U19)/7</f>
        <v>66.666666666666671</v>
      </c>
      <c r="F22" s="31"/>
      <c r="G22" s="31"/>
      <c r="T22" s="11"/>
    </row>
    <row r="23" spans="1:254" x14ac:dyDescent="0.25">
      <c r="B23" s="28" t="s">
        <v>813</v>
      </c>
      <c r="C23" s="32" t="s">
        <v>815</v>
      </c>
      <c r="D23" s="36">
        <f>E23/100*3</f>
        <v>1</v>
      </c>
      <c r="E23" s="33">
        <f>(D19+G19+J19+M19+P19+S19+V19)/7</f>
        <v>33.333333333333336</v>
      </c>
      <c r="F23" s="31"/>
      <c r="G23" s="31"/>
      <c r="T23" s="11"/>
    </row>
    <row r="24" spans="1:254" x14ac:dyDescent="0.25">
      <c r="B24" s="28" t="s">
        <v>814</v>
      </c>
      <c r="C24" s="32" t="s">
        <v>815</v>
      </c>
      <c r="D24" s="36">
        <f>E24/100*25</f>
        <v>0</v>
      </c>
      <c r="E24" s="33">
        <f>(E19+H19+K19+N19+Q19+T19+W19)/7</f>
        <v>0</v>
      </c>
      <c r="F24" s="31"/>
      <c r="G24" s="31"/>
      <c r="T24" s="11"/>
    </row>
    <row r="25" spans="1:254" x14ac:dyDescent="0.25">
      <c r="B25" s="28"/>
      <c r="C25" s="32"/>
      <c r="D25" s="35">
        <f>SUM(D22:D24)</f>
        <v>3</v>
      </c>
      <c r="E25" s="35">
        <f>SUM(E22:E24)</f>
        <v>100</v>
      </c>
      <c r="F25" s="31"/>
      <c r="G25" s="31"/>
    </row>
    <row r="26" spans="1:254" ht="15" customHeight="1" x14ac:dyDescent="0.25">
      <c r="B26" s="28"/>
      <c r="D26" s="63" t="s">
        <v>56</v>
      </c>
      <c r="E26" s="64"/>
      <c r="F26" s="83" t="s">
        <v>3</v>
      </c>
      <c r="G26" s="84"/>
    </row>
    <row r="27" spans="1:254" ht="15" customHeight="1" x14ac:dyDescent="0.25">
      <c r="B27" s="28" t="s">
        <v>812</v>
      </c>
      <c r="C27" s="32" t="s">
        <v>816</v>
      </c>
      <c r="D27" s="36">
        <f>E27/100*3</f>
        <v>1.1428571428571428</v>
      </c>
      <c r="E27" s="33">
        <f>(X19+AA19+AD19+AG19+AJ19+AM19+AP19)/7</f>
        <v>38.095238095238095</v>
      </c>
      <c r="F27" s="36">
        <f>G27/100*3</f>
        <v>2</v>
      </c>
      <c r="G27" s="33">
        <f>(AS19+AV19+AY19+BB19+BE19)/5</f>
        <v>66.666666666666671</v>
      </c>
    </row>
    <row r="28" spans="1:254" x14ac:dyDescent="0.25">
      <c r="B28" s="28" t="s">
        <v>813</v>
      </c>
      <c r="C28" s="32" t="s">
        <v>816</v>
      </c>
      <c r="D28" s="36">
        <f>E28/100*3</f>
        <v>1.8571428571428572</v>
      </c>
      <c r="E28" s="33">
        <f>(Y19+AB19+AE19+AH19+AK19+AN19+AQ19)/7</f>
        <v>61.904761904761905</v>
      </c>
      <c r="F28" s="36">
        <f>G28/100*3</f>
        <v>1</v>
      </c>
      <c r="G28" s="33">
        <f>(AT19+AW19+AZ19+BC19+BF19)/5</f>
        <v>33.333333333333336</v>
      </c>
    </row>
    <row r="29" spans="1:254" x14ac:dyDescent="0.25">
      <c r="B29" s="28" t="s">
        <v>814</v>
      </c>
      <c r="C29" s="32" t="s">
        <v>816</v>
      </c>
      <c r="D29" s="36">
        <f>E29/100*25</f>
        <v>0</v>
      </c>
      <c r="E29" s="33">
        <f>(Z19+AC19+AF19+AI19+AL19+AO19+AR19)/7</f>
        <v>0</v>
      </c>
      <c r="F29" s="36">
        <f>G29/100*25</f>
        <v>0</v>
      </c>
      <c r="G29" s="33">
        <f>(AU19+AX19+BA19+BD19+BG19)/5</f>
        <v>0</v>
      </c>
    </row>
    <row r="30" spans="1:254" x14ac:dyDescent="0.25">
      <c r="B30" s="28"/>
      <c r="C30" s="32"/>
      <c r="D30" s="35">
        <f>SUM(D27:D29)</f>
        <v>3</v>
      </c>
      <c r="E30" s="35">
        <f>SUM(E27:E29)</f>
        <v>100</v>
      </c>
      <c r="F30" s="35">
        <f>SUM(F27:F29)</f>
        <v>3</v>
      </c>
      <c r="G30" s="35">
        <f>SUM(G27:G29)</f>
        <v>100</v>
      </c>
    </row>
    <row r="31" spans="1:254" x14ac:dyDescent="0.25">
      <c r="B31" s="28" t="s">
        <v>812</v>
      </c>
      <c r="C31" s="32" t="s">
        <v>817</v>
      </c>
      <c r="D31" s="24">
        <f>E31/100*3</f>
        <v>1</v>
      </c>
      <c r="E31" s="33">
        <f>(BH19+BK19+BN19+BQ19+BT19)/5</f>
        <v>33.333333333333336</v>
      </c>
      <c r="F31" s="31"/>
      <c r="G31" s="31"/>
    </row>
    <row r="32" spans="1:254" x14ac:dyDescent="0.25">
      <c r="B32" s="28" t="s">
        <v>813</v>
      </c>
      <c r="C32" s="32" t="s">
        <v>817</v>
      </c>
      <c r="D32" s="24">
        <f>E32/100*3</f>
        <v>2</v>
      </c>
      <c r="E32" s="33">
        <f>(BI19+BL19+BO19+BR19+BU19)/5</f>
        <v>66.666666666666671</v>
      </c>
      <c r="F32" s="31"/>
      <c r="G32" s="31"/>
    </row>
    <row r="33" spans="2:7" x14ac:dyDescent="0.25">
      <c r="B33" s="28" t="s">
        <v>814</v>
      </c>
      <c r="C33" s="32" t="s">
        <v>817</v>
      </c>
      <c r="D33" s="24">
        <f>E33/100*25</f>
        <v>0</v>
      </c>
      <c r="E33" s="33">
        <f>(BJ19+BM19+BP19+BS19+BV19)/5</f>
        <v>0</v>
      </c>
      <c r="F33" s="31"/>
      <c r="G33" s="31"/>
    </row>
    <row r="34" spans="2:7" x14ac:dyDescent="0.25">
      <c r="B34" s="28"/>
      <c r="C34" s="32"/>
      <c r="D34" s="34">
        <f>SUM(D31:D33)</f>
        <v>3</v>
      </c>
      <c r="E34" s="35">
        <f>SUM(E31:E33)</f>
        <v>100</v>
      </c>
      <c r="F34" s="31"/>
      <c r="G34" s="31"/>
    </row>
    <row r="35" spans="2:7" x14ac:dyDescent="0.25">
      <c r="B35" s="28"/>
      <c r="C35" s="32"/>
      <c r="D35" s="63" t="s">
        <v>116</v>
      </c>
      <c r="E35" s="64"/>
      <c r="F35" s="85" t="s">
        <v>117</v>
      </c>
      <c r="G35" s="86"/>
    </row>
    <row r="36" spans="2:7" x14ac:dyDescent="0.25">
      <c r="B36" s="28" t="s">
        <v>812</v>
      </c>
      <c r="C36" s="32" t="s">
        <v>818</v>
      </c>
      <c r="D36" s="24">
        <v>2</v>
      </c>
      <c r="E36" s="33">
        <f>(BW19+BZ19+CC19+CF19)/4</f>
        <v>75</v>
      </c>
      <c r="F36" s="24">
        <f>G36/100*3</f>
        <v>3</v>
      </c>
      <c r="G36" s="33">
        <f>(CI19+CL19+CO19+CR19+CU19+CX19)/6</f>
        <v>100</v>
      </c>
    </row>
    <row r="37" spans="2:7" x14ac:dyDescent="0.25">
      <c r="B37" s="28" t="s">
        <v>813</v>
      </c>
      <c r="C37" s="32" t="s">
        <v>818</v>
      </c>
      <c r="D37" s="24">
        <v>1</v>
      </c>
      <c r="E37" s="33">
        <f>(BX19+CA19+CD19+CG19)/4</f>
        <v>25</v>
      </c>
      <c r="F37" s="24">
        <f>G37/100*25</f>
        <v>0</v>
      </c>
      <c r="G37" s="33">
        <f>(CJ19+CM19+CP19+CS19+CV19+CY19)/6</f>
        <v>0</v>
      </c>
    </row>
    <row r="38" spans="2:7" x14ac:dyDescent="0.25">
      <c r="B38" s="28" t="s">
        <v>814</v>
      </c>
      <c r="C38" s="32" t="s">
        <v>818</v>
      </c>
      <c r="D38" s="24">
        <f>E38/100*25</f>
        <v>0</v>
      </c>
      <c r="E38" s="33">
        <f>(BY19+CB19+CE19+CH19)/4</f>
        <v>0</v>
      </c>
      <c r="F38" s="24">
        <f t="shared" ref="F38" si="6">G38/100*25</f>
        <v>0</v>
      </c>
      <c r="G38" s="33">
        <f>(CK19+CN19+CQ19+CT19+CW19+CZ19)/6</f>
        <v>0</v>
      </c>
    </row>
    <row r="39" spans="2:7" x14ac:dyDescent="0.25">
      <c r="B39" s="28"/>
      <c r="C39" s="32"/>
      <c r="D39" s="34">
        <f>SUM(D36:D38)</f>
        <v>3</v>
      </c>
      <c r="E39" s="34">
        <f>SUM(E36:E38)</f>
        <v>100</v>
      </c>
      <c r="F39" s="34">
        <f>SUM(F36:F38)</f>
        <v>3</v>
      </c>
      <c r="G39" s="34">
        <f>SUM(G36:G38)</f>
        <v>100</v>
      </c>
    </row>
    <row r="40" spans="2:7" x14ac:dyDescent="0.25">
      <c r="B40" s="28" t="s">
        <v>812</v>
      </c>
      <c r="C40" s="32" t="s">
        <v>819</v>
      </c>
      <c r="D40" s="24">
        <f>E40/100*3</f>
        <v>2</v>
      </c>
      <c r="E40" s="33">
        <f>(DA19+DD19+DG19+DJ19+DM19)/5</f>
        <v>66.666666666666671</v>
      </c>
      <c r="F40" s="31"/>
      <c r="G40" s="31"/>
    </row>
    <row r="41" spans="2:7" x14ac:dyDescent="0.25">
      <c r="B41" s="28" t="s">
        <v>813</v>
      </c>
      <c r="C41" s="32" t="s">
        <v>819</v>
      </c>
      <c r="D41" s="24">
        <f>E41/100*3</f>
        <v>1</v>
      </c>
      <c r="E41" s="33">
        <f>(DB19+DE19+DH19+DK19+DN19)/5</f>
        <v>33.333333333333336</v>
      </c>
      <c r="F41" s="31"/>
      <c r="G41" s="31"/>
    </row>
    <row r="42" spans="2:7" x14ac:dyDescent="0.25">
      <c r="B42" s="28" t="s">
        <v>814</v>
      </c>
      <c r="C42" s="32" t="s">
        <v>819</v>
      </c>
      <c r="D42" s="24">
        <f>E42/100*25</f>
        <v>0</v>
      </c>
      <c r="E42" s="33">
        <f>(DC19+DF19+DI19+DL19+DO19)/5</f>
        <v>0</v>
      </c>
      <c r="F42" s="31"/>
      <c r="G42" s="31"/>
    </row>
    <row r="43" spans="2:7" x14ac:dyDescent="0.25">
      <c r="B43" s="28"/>
      <c r="C43" s="32"/>
      <c r="D43" s="34">
        <f>SUM(D40:D42)</f>
        <v>3</v>
      </c>
      <c r="E43" s="34">
        <f>SUM(E40:E42)</f>
        <v>100</v>
      </c>
      <c r="F43" s="31"/>
      <c r="G43" s="31"/>
    </row>
  </sheetData>
  <mergeCells count="116">
    <mergeCell ref="B21:E21"/>
    <mergeCell ref="D35:E35"/>
    <mergeCell ref="DM2:DN2"/>
    <mergeCell ref="F26:G26"/>
    <mergeCell ref="F35:G35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18:B18"/>
    <mergeCell ref="A19:B19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26:E26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topLeftCell="A20" workbookViewId="0">
      <selection activeCell="O33" sqref="O3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1407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1374</v>
      </c>
      <c r="D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5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95" t="s">
        <v>89</v>
      </c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5">
      <c r="A13" s="75"/>
      <c r="B13" s="75"/>
      <c r="C13" s="66" t="s">
        <v>900</v>
      </c>
      <c r="D13" s="66"/>
      <c r="E13" s="66"/>
      <c r="F13" s="66" t="s">
        <v>903</v>
      </c>
      <c r="G13" s="66"/>
      <c r="H13" s="66"/>
      <c r="I13" s="66" t="s">
        <v>904</v>
      </c>
      <c r="J13" s="66"/>
      <c r="K13" s="66"/>
      <c r="L13" s="66" t="s">
        <v>905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907</v>
      </c>
      <c r="V13" s="66"/>
      <c r="W13" s="66"/>
      <c r="X13" s="66" t="s">
        <v>908</v>
      </c>
      <c r="Y13" s="66"/>
      <c r="Z13" s="66"/>
      <c r="AA13" s="66" t="s">
        <v>909</v>
      </c>
      <c r="AB13" s="66"/>
      <c r="AC13" s="66"/>
      <c r="AD13" s="66" t="s">
        <v>911</v>
      </c>
      <c r="AE13" s="66"/>
      <c r="AF13" s="66"/>
      <c r="AG13" s="66" t="s">
        <v>913</v>
      </c>
      <c r="AH13" s="66"/>
      <c r="AI13" s="66"/>
      <c r="AJ13" s="66" t="s">
        <v>1319</v>
      </c>
      <c r="AK13" s="66"/>
      <c r="AL13" s="66"/>
      <c r="AM13" s="66" t="s">
        <v>918</v>
      </c>
      <c r="AN13" s="66"/>
      <c r="AO13" s="66"/>
      <c r="AP13" s="66" t="s">
        <v>919</v>
      </c>
      <c r="AQ13" s="66"/>
      <c r="AR13" s="66"/>
      <c r="AS13" s="66" t="s">
        <v>920</v>
      </c>
      <c r="AT13" s="66"/>
      <c r="AU13" s="66"/>
      <c r="AV13" s="66" t="s">
        <v>921</v>
      </c>
      <c r="AW13" s="66"/>
      <c r="AX13" s="66"/>
      <c r="AY13" s="66" t="s">
        <v>923</v>
      </c>
      <c r="AZ13" s="66"/>
      <c r="BA13" s="66"/>
      <c r="BB13" s="66" t="s">
        <v>924</v>
      </c>
      <c r="BC13" s="66"/>
      <c r="BD13" s="66"/>
      <c r="BE13" s="66" t="s">
        <v>925</v>
      </c>
      <c r="BF13" s="66"/>
      <c r="BG13" s="66"/>
      <c r="BH13" s="66" t="s">
        <v>926</v>
      </c>
      <c r="BI13" s="66"/>
      <c r="BJ13" s="66"/>
      <c r="BK13" s="66" t="s">
        <v>927</v>
      </c>
      <c r="BL13" s="66"/>
      <c r="BM13" s="66"/>
      <c r="BN13" s="66" t="s">
        <v>929</v>
      </c>
      <c r="BO13" s="66"/>
      <c r="BP13" s="66"/>
      <c r="BQ13" s="66" t="s">
        <v>930</v>
      </c>
      <c r="BR13" s="66"/>
      <c r="BS13" s="66"/>
      <c r="BT13" s="66" t="s">
        <v>932</v>
      </c>
      <c r="BU13" s="66"/>
      <c r="BV13" s="66"/>
      <c r="BW13" s="66" t="s">
        <v>934</v>
      </c>
      <c r="BX13" s="66"/>
      <c r="BY13" s="66"/>
      <c r="BZ13" s="66" t="s">
        <v>935</v>
      </c>
      <c r="CA13" s="66"/>
      <c r="CB13" s="66"/>
      <c r="CC13" s="66" t="s">
        <v>939</v>
      </c>
      <c r="CD13" s="66"/>
      <c r="CE13" s="66"/>
      <c r="CF13" s="66" t="s">
        <v>942</v>
      </c>
      <c r="CG13" s="66"/>
      <c r="CH13" s="66"/>
      <c r="CI13" s="66" t="s">
        <v>943</v>
      </c>
      <c r="CJ13" s="66"/>
      <c r="CK13" s="66"/>
      <c r="CL13" s="66" t="s">
        <v>944</v>
      </c>
      <c r="CM13" s="66"/>
      <c r="CN13" s="66"/>
      <c r="CO13" s="66" t="s">
        <v>945</v>
      </c>
      <c r="CP13" s="66"/>
      <c r="CQ13" s="66"/>
      <c r="CR13" s="66" t="s">
        <v>947</v>
      </c>
      <c r="CS13" s="66"/>
      <c r="CT13" s="66"/>
      <c r="CU13" s="66" t="s">
        <v>948</v>
      </c>
      <c r="CV13" s="66"/>
      <c r="CW13" s="66"/>
      <c r="CX13" s="66" t="s">
        <v>949</v>
      </c>
      <c r="CY13" s="66"/>
      <c r="CZ13" s="66"/>
      <c r="DA13" s="66" t="s">
        <v>950</v>
      </c>
      <c r="DB13" s="66"/>
      <c r="DC13" s="66"/>
      <c r="DD13" s="66" t="s">
        <v>951</v>
      </c>
      <c r="DE13" s="66"/>
      <c r="DF13" s="66"/>
      <c r="DG13" s="66" t="s">
        <v>952</v>
      </c>
      <c r="DH13" s="66"/>
      <c r="DI13" s="66"/>
      <c r="DJ13" s="66" t="s">
        <v>954</v>
      </c>
      <c r="DK13" s="66"/>
      <c r="DL13" s="66"/>
      <c r="DM13" s="66" t="s">
        <v>955</v>
      </c>
      <c r="DN13" s="66"/>
      <c r="DO13" s="66"/>
      <c r="DP13" s="66" t="s">
        <v>956</v>
      </c>
      <c r="DQ13" s="66"/>
      <c r="DR13" s="66"/>
    </row>
    <row r="14" spans="1:254" ht="83.25" customHeight="1" x14ac:dyDescent="0.25">
      <c r="A14" s="75"/>
      <c r="B14" s="75"/>
      <c r="C14" s="58" t="s">
        <v>901</v>
      </c>
      <c r="D14" s="58" t="s">
        <v>902</v>
      </c>
      <c r="E14" s="58"/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906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910</v>
      </c>
      <c r="AC14" s="58" t="s">
        <v>906</v>
      </c>
      <c r="AD14" s="58" t="s">
        <v>218</v>
      </c>
      <c r="AE14" s="58" t="s">
        <v>427</v>
      </c>
      <c r="AF14" s="58" t="s">
        <v>912</v>
      </c>
      <c r="AG14" s="58" t="s">
        <v>914</v>
      </c>
      <c r="AH14" s="58" t="s">
        <v>915</v>
      </c>
      <c r="AI14" s="58" t="s">
        <v>916</v>
      </c>
      <c r="AJ14" s="58" t="s">
        <v>216</v>
      </c>
      <c r="AK14" s="58" t="s">
        <v>917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922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841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928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931</v>
      </c>
      <c r="BR14" s="58" t="s">
        <v>841</v>
      </c>
      <c r="BS14" s="58" t="s">
        <v>219</v>
      </c>
      <c r="BT14" s="58" t="s">
        <v>933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936</v>
      </c>
      <c r="CA14" s="58" t="s">
        <v>937</v>
      </c>
      <c r="CB14" s="58" t="s">
        <v>938</v>
      </c>
      <c r="CC14" s="58" t="s">
        <v>940</v>
      </c>
      <c r="CD14" s="58" t="s">
        <v>941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946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953</v>
      </c>
      <c r="DH14" s="58" t="s">
        <v>1320</v>
      </c>
      <c r="DI14" s="58" t="s">
        <v>1321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1382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/>
      <c r="AZ15" s="5">
        <v>1</v>
      </c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1383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1384</v>
      </c>
      <c r="C17" s="9"/>
      <c r="D17" s="9"/>
      <c r="E17" s="9">
        <v>1</v>
      </c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>
        <v>1</v>
      </c>
      <c r="AE17" s="9"/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>
        <v>1</v>
      </c>
      <c r="BF17" s="9"/>
      <c r="BG17" s="9"/>
      <c r="BH17" s="9"/>
      <c r="BI17" s="9">
        <v>1</v>
      </c>
      <c r="BJ17" s="9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/>
      <c r="DC17" s="4">
        <v>1</v>
      </c>
      <c r="DD17" s="4"/>
      <c r="DE17" s="4">
        <v>1</v>
      </c>
      <c r="DF17" s="4"/>
      <c r="DG17" s="4">
        <v>1</v>
      </c>
      <c r="DH17" s="4"/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1385</v>
      </c>
      <c r="C18" s="9"/>
      <c r="D18" s="9">
        <v>1</v>
      </c>
      <c r="E18" s="9"/>
      <c r="F18" s="9"/>
      <c r="G18" s="9">
        <v>1</v>
      </c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/>
      <c r="S18" s="9">
        <v>1</v>
      </c>
      <c r="T18" s="9"/>
      <c r="U18" s="9">
        <v>1</v>
      </c>
      <c r="V18" s="9"/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>
        <v>1</v>
      </c>
      <c r="AK18" s="9"/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>
        <v>1</v>
      </c>
      <c r="BF18" s="9"/>
      <c r="BG18" s="9"/>
      <c r="BH18" s="9"/>
      <c r="BI18" s="9">
        <v>1</v>
      </c>
      <c r="BJ18" s="9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/>
      <c r="DL18" s="4">
        <v>1</v>
      </c>
      <c r="DM18" s="4">
        <v>1</v>
      </c>
      <c r="DN18" s="4"/>
      <c r="DO18" s="4"/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1386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/>
      <c r="M19" s="9">
        <v>1</v>
      </c>
      <c r="N19" s="9"/>
      <c r="O19" s="9">
        <v>1</v>
      </c>
      <c r="P19" s="9"/>
      <c r="Q19" s="9"/>
      <c r="R19" s="9"/>
      <c r="S19" s="9">
        <v>1</v>
      </c>
      <c r="T19" s="9"/>
      <c r="U19" s="9">
        <v>1</v>
      </c>
      <c r="V19" s="9"/>
      <c r="W19" s="9"/>
      <c r="X19" s="9"/>
      <c r="Y19" s="9">
        <v>1</v>
      </c>
      <c r="Z19" s="9"/>
      <c r="AA19" s="9"/>
      <c r="AB19" s="9">
        <v>1</v>
      </c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/>
      <c r="AZ19" s="9">
        <v>1</v>
      </c>
      <c r="BA19" s="9"/>
      <c r="BB19" s="9">
        <v>1</v>
      </c>
      <c r="BC19" s="9"/>
      <c r="BD19" s="9"/>
      <c r="BE19" s="9"/>
      <c r="BF19" s="9">
        <v>1</v>
      </c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/>
      <c r="DC19" s="4">
        <v>1</v>
      </c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1387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/>
      <c r="AE20" s="9">
        <v>1</v>
      </c>
      <c r="AF20" s="9"/>
      <c r="AG20" s="9">
        <v>1</v>
      </c>
      <c r="AH20" s="9"/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 t="s">
        <v>1388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/>
      <c r="DL21" s="4">
        <v>1</v>
      </c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 t="s">
        <v>1389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/>
      <c r="M22" s="3">
        <v>1</v>
      </c>
      <c r="N22" s="3"/>
      <c r="O22" s="3">
        <v>1</v>
      </c>
      <c r="P22" s="3"/>
      <c r="Q22" s="3"/>
      <c r="R22" s="3"/>
      <c r="S22" s="3">
        <v>1</v>
      </c>
      <c r="T22" s="3"/>
      <c r="U22" s="3">
        <v>1</v>
      </c>
      <c r="V22" s="3"/>
      <c r="W22" s="3"/>
      <c r="X22" s="3">
        <v>1</v>
      </c>
      <c r="Y22" s="3"/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>
        <v>1</v>
      </c>
      <c r="AK22" s="3"/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>
        <v>1</v>
      </c>
      <c r="BC22" s="3"/>
      <c r="BD22" s="3"/>
      <c r="BE22" s="3"/>
      <c r="BF22" s="3">
        <v>1</v>
      </c>
      <c r="BG22" s="3"/>
      <c r="BH22" s="3">
        <v>1</v>
      </c>
      <c r="BI22" s="3"/>
      <c r="BJ22" s="3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</row>
    <row r="23" spans="1:254" x14ac:dyDescent="0.25">
      <c r="A23" s="60">
        <v>9</v>
      </c>
      <c r="B23" s="4" t="s">
        <v>1390</v>
      </c>
      <c r="C23" s="60"/>
      <c r="D23" s="60">
        <v>1</v>
      </c>
      <c r="E23" s="60"/>
      <c r="F23" s="60"/>
      <c r="G23" s="60">
        <v>1</v>
      </c>
      <c r="H23" s="60"/>
      <c r="I23" s="60"/>
      <c r="J23" s="60">
        <v>1</v>
      </c>
      <c r="K23" s="60"/>
      <c r="L23" s="60"/>
      <c r="M23" s="60">
        <v>1</v>
      </c>
      <c r="N23" s="60"/>
      <c r="O23" s="60"/>
      <c r="P23" s="60">
        <v>1</v>
      </c>
      <c r="Q23" s="60"/>
      <c r="R23" s="60"/>
      <c r="S23" s="60">
        <v>1</v>
      </c>
      <c r="T23" s="60"/>
      <c r="U23" s="60">
        <v>1</v>
      </c>
      <c r="V23" s="60"/>
      <c r="W23" s="60"/>
      <c r="X23" s="60"/>
      <c r="Y23" s="60">
        <v>1</v>
      </c>
      <c r="Z23" s="60"/>
      <c r="AA23" s="60"/>
      <c r="AB23" s="60">
        <v>1</v>
      </c>
      <c r="AC23" s="60"/>
      <c r="AD23" s="60">
        <v>1</v>
      </c>
      <c r="AE23" s="60"/>
      <c r="AF23" s="60"/>
      <c r="AG23" s="60"/>
      <c r="AH23" s="60">
        <v>1</v>
      </c>
      <c r="AI23" s="60"/>
      <c r="AJ23" s="60"/>
      <c r="AK23" s="60">
        <v>1</v>
      </c>
      <c r="AL23" s="60"/>
      <c r="AM23" s="60"/>
      <c r="AN23" s="60">
        <v>1</v>
      </c>
      <c r="AO23" s="60"/>
      <c r="AP23" s="60"/>
      <c r="AQ23" s="60">
        <v>1</v>
      </c>
      <c r="AR23" s="60"/>
      <c r="AS23" s="60"/>
      <c r="AT23" s="60">
        <v>1</v>
      </c>
      <c r="AU23" s="60"/>
      <c r="AV23" s="60"/>
      <c r="AW23" s="60">
        <v>1</v>
      </c>
      <c r="AX23" s="60"/>
      <c r="AY23" s="60"/>
      <c r="AZ23" s="60">
        <v>1</v>
      </c>
      <c r="BA23" s="60"/>
      <c r="BB23" s="60"/>
      <c r="BC23" s="60">
        <v>1</v>
      </c>
      <c r="BD23" s="60"/>
      <c r="BE23" s="60"/>
      <c r="BF23" s="60">
        <v>1</v>
      </c>
      <c r="BG23" s="60"/>
      <c r="BH23" s="60"/>
      <c r="BI23" s="60">
        <v>1</v>
      </c>
      <c r="BJ23" s="60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</row>
    <row r="24" spans="1:254" x14ac:dyDescent="0.25">
      <c r="A24" s="3">
        <v>10</v>
      </c>
      <c r="B24" s="4" t="s">
        <v>1411</v>
      </c>
      <c r="C24" s="3"/>
      <c r="D24" s="60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>
        <v>1</v>
      </c>
      <c r="S24" s="3"/>
      <c r="T24" s="3"/>
      <c r="U24" s="3">
        <v>1</v>
      </c>
      <c r="V24" s="3"/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</row>
    <row r="25" spans="1:254" x14ac:dyDescent="0.25">
      <c r="A25" s="71" t="s">
        <v>278</v>
      </c>
      <c r="B25" s="72"/>
      <c r="C25" s="3">
        <f t="shared" ref="C25:AH25" si="0">SUM(C15:C24)</f>
        <v>4</v>
      </c>
      <c r="D25" s="3">
        <f t="shared" si="0"/>
        <v>5</v>
      </c>
      <c r="E25" s="3">
        <f t="shared" si="0"/>
        <v>1</v>
      </c>
      <c r="F25" s="3">
        <f t="shared" si="0"/>
        <v>4</v>
      </c>
      <c r="G25" s="3">
        <f t="shared" si="0"/>
        <v>6</v>
      </c>
      <c r="H25" s="3">
        <f t="shared" si="0"/>
        <v>0</v>
      </c>
      <c r="I25" s="3">
        <f t="shared" si="0"/>
        <v>5</v>
      </c>
      <c r="J25" s="3">
        <f t="shared" si="0"/>
        <v>5</v>
      </c>
      <c r="K25" s="3">
        <f t="shared" si="0"/>
        <v>0</v>
      </c>
      <c r="L25" s="3">
        <f t="shared" si="0"/>
        <v>3</v>
      </c>
      <c r="M25" s="3">
        <f t="shared" si="0"/>
        <v>7</v>
      </c>
      <c r="N25" s="3">
        <f t="shared" si="0"/>
        <v>0</v>
      </c>
      <c r="O25" s="3">
        <f t="shared" si="0"/>
        <v>5</v>
      </c>
      <c r="P25" s="3">
        <f t="shared" si="0"/>
        <v>5</v>
      </c>
      <c r="Q25" s="3">
        <f t="shared" si="0"/>
        <v>0</v>
      </c>
      <c r="R25" s="3">
        <f t="shared" si="0"/>
        <v>2</v>
      </c>
      <c r="S25" s="3">
        <f t="shared" si="0"/>
        <v>8</v>
      </c>
      <c r="T25" s="3">
        <f t="shared" si="0"/>
        <v>0</v>
      </c>
      <c r="U25" s="3">
        <f t="shared" si="0"/>
        <v>7</v>
      </c>
      <c r="V25" s="3">
        <f t="shared" si="0"/>
        <v>3</v>
      </c>
      <c r="W25" s="3">
        <f t="shared" si="0"/>
        <v>0</v>
      </c>
      <c r="X25" s="3">
        <f t="shared" si="0"/>
        <v>3</v>
      </c>
      <c r="Y25" s="3">
        <f t="shared" si="0"/>
        <v>7</v>
      </c>
      <c r="Z25" s="3">
        <f t="shared" si="0"/>
        <v>0</v>
      </c>
      <c r="AA25" s="3">
        <f t="shared" si="0"/>
        <v>2</v>
      </c>
      <c r="AB25" s="3">
        <f t="shared" si="0"/>
        <v>8</v>
      </c>
      <c r="AC25" s="3">
        <f t="shared" si="0"/>
        <v>0</v>
      </c>
      <c r="AD25" s="3">
        <f t="shared" si="0"/>
        <v>5</v>
      </c>
      <c r="AE25" s="3">
        <f t="shared" si="0"/>
        <v>5</v>
      </c>
      <c r="AF25" s="3">
        <f t="shared" si="0"/>
        <v>0</v>
      </c>
      <c r="AG25" s="3">
        <f t="shared" si="0"/>
        <v>3</v>
      </c>
      <c r="AH25" s="3">
        <f t="shared" si="0"/>
        <v>7</v>
      </c>
      <c r="AI25" s="3">
        <f t="shared" ref="AI25:BN25" si="1">SUM(AI15:AI24)</f>
        <v>0</v>
      </c>
      <c r="AJ25" s="3">
        <f t="shared" si="1"/>
        <v>4</v>
      </c>
      <c r="AK25" s="3">
        <f t="shared" si="1"/>
        <v>6</v>
      </c>
      <c r="AL25" s="3">
        <f t="shared" si="1"/>
        <v>0</v>
      </c>
      <c r="AM25" s="3">
        <f t="shared" si="1"/>
        <v>2</v>
      </c>
      <c r="AN25" s="3">
        <f t="shared" si="1"/>
        <v>8</v>
      </c>
      <c r="AO25" s="3">
        <f t="shared" si="1"/>
        <v>0</v>
      </c>
      <c r="AP25" s="3">
        <f t="shared" si="1"/>
        <v>2</v>
      </c>
      <c r="AQ25" s="3">
        <f t="shared" si="1"/>
        <v>8</v>
      </c>
      <c r="AR25" s="3">
        <f t="shared" si="1"/>
        <v>0</v>
      </c>
      <c r="AS25" s="3">
        <f t="shared" si="1"/>
        <v>2</v>
      </c>
      <c r="AT25" s="3">
        <f t="shared" si="1"/>
        <v>8</v>
      </c>
      <c r="AU25" s="3">
        <f t="shared" si="1"/>
        <v>0</v>
      </c>
      <c r="AV25" s="3">
        <f t="shared" si="1"/>
        <v>2</v>
      </c>
      <c r="AW25" s="3">
        <f t="shared" si="1"/>
        <v>8</v>
      </c>
      <c r="AX25" s="3">
        <f t="shared" si="1"/>
        <v>0</v>
      </c>
      <c r="AY25" s="3">
        <f t="shared" si="1"/>
        <v>0</v>
      </c>
      <c r="AZ25" s="3">
        <f t="shared" si="1"/>
        <v>10</v>
      </c>
      <c r="BA25" s="3">
        <f t="shared" si="1"/>
        <v>0</v>
      </c>
      <c r="BB25" s="3">
        <f t="shared" si="1"/>
        <v>3</v>
      </c>
      <c r="BC25" s="3">
        <f t="shared" si="1"/>
        <v>7</v>
      </c>
      <c r="BD25" s="3">
        <f t="shared" si="1"/>
        <v>0</v>
      </c>
      <c r="BE25" s="3">
        <f t="shared" si="1"/>
        <v>3</v>
      </c>
      <c r="BF25" s="3">
        <f t="shared" si="1"/>
        <v>7</v>
      </c>
      <c r="BG25" s="3">
        <f t="shared" si="1"/>
        <v>0</v>
      </c>
      <c r="BH25" s="3">
        <f t="shared" si="1"/>
        <v>3</v>
      </c>
      <c r="BI25" s="3">
        <f t="shared" si="1"/>
        <v>7</v>
      </c>
      <c r="BJ25" s="3">
        <f t="shared" si="1"/>
        <v>0</v>
      </c>
      <c r="BK25" s="3">
        <f t="shared" si="1"/>
        <v>2</v>
      </c>
      <c r="BL25" s="3">
        <f t="shared" si="1"/>
        <v>8</v>
      </c>
      <c r="BM25" s="3">
        <f t="shared" si="1"/>
        <v>0</v>
      </c>
      <c r="BN25" s="3">
        <f t="shared" si="1"/>
        <v>10</v>
      </c>
      <c r="BO25" s="3">
        <f t="shared" ref="BO25:CT25" si="2">SUM(BO15:BO24)</f>
        <v>0</v>
      </c>
      <c r="BP25" s="3">
        <f t="shared" si="2"/>
        <v>0</v>
      </c>
      <c r="BQ25" s="3">
        <f t="shared" si="2"/>
        <v>3</v>
      </c>
      <c r="BR25" s="3">
        <f t="shared" si="2"/>
        <v>7</v>
      </c>
      <c r="BS25" s="3">
        <f t="shared" si="2"/>
        <v>0</v>
      </c>
      <c r="BT25" s="3">
        <f t="shared" si="2"/>
        <v>3</v>
      </c>
      <c r="BU25" s="3">
        <f t="shared" si="2"/>
        <v>7</v>
      </c>
      <c r="BV25" s="3">
        <f t="shared" si="2"/>
        <v>0</v>
      </c>
      <c r="BW25" s="3">
        <f t="shared" si="2"/>
        <v>10</v>
      </c>
      <c r="BX25" s="3">
        <f t="shared" si="2"/>
        <v>0</v>
      </c>
      <c r="BY25" s="3">
        <f t="shared" si="2"/>
        <v>0</v>
      </c>
      <c r="BZ25" s="3">
        <f t="shared" si="2"/>
        <v>4</v>
      </c>
      <c r="CA25" s="3">
        <f t="shared" si="2"/>
        <v>6</v>
      </c>
      <c r="CB25" s="3">
        <f t="shared" si="2"/>
        <v>0</v>
      </c>
      <c r="CC25" s="3">
        <f t="shared" si="2"/>
        <v>3</v>
      </c>
      <c r="CD25" s="3">
        <f t="shared" si="2"/>
        <v>7</v>
      </c>
      <c r="CE25" s="3">
        <f t="shared" si="2"/>
        <v>0</v>
      </c>
      <c r="CF25" s="3">
        <f t="shared" si="2"/>
        <v>3</v>
      </c>
      <c r="CG25" s="3">
        <f t="shared" si="2"/>
        <v>7</v>
      </c>
      <c r="CH25" s="3">
        <f t="shared" si="2"/>
        <v>0</v>
      </c>
      <c r="CI25" s="3">
        <f t="shared" si="2"/>
        <v>5</v>
      </c>
      <c r="CJ25" s="3">
        <f t="shared" si="2"/>
        <v>5</v>
      </c>
      <c r="CK25" s="3">
        <f t="shared" si="2"/>
        <v>0</v>
      </c>
      <c r="CL25" s="3">
        <f t="shared" si="2"/>
        <v>5</v>
      </c>
      <c r="CM25" s="3">
        <f t="shared" si="2"/>
        <v>5</v>
      </c>
      <c r="CN25" s="3">
        <f t="shared" si="2"/>
        <v>0</v>
      </c>
      <c r="CO25" s="3">
        <f t="shared" si="2"/>
        <v>5</v>
      </c>
      <c r="CP25" s="3">
        <f t="shared" si="2"/>
        <v>5</v>
      </c>
      <c r="CQ25" s="3">
        <f t="shared" si="2"/>
        <v>0</v>
      </c>
      <c r="CR25" s="3">
        <f t="shared" si="2"/>
        <v>3</v>
      </c>
      <c r="CS25" s="3">
        <f t="shared" si="2"/>
        <v>7</v>
      </c>
      <c r="CT25" s="3">
        <f t="shared" si="2"/>
        <v>0</v>
      </c>
      <c r="CU25" s="3">
        <f t="shared" ref="CU25:DZ25" si="3">SUM(CU15:CU24)</f>
        <v>4</v>
      </c>
      <c r="CV25" s="3">
        <f t="shared" si="3"/>
        <v>6</v>
      </c>
      <c r="CW25" s="3">
        <f t="shared" si="3"/>
        <v>0</v>
      </c>
      <c r="CX25" s="3">
        <f t="shared" si="3"/>
        <v>6</v>
      </c>
      <c r="CY25" s="3">
        <f t="shared" si="3"/>
        <v>4</v>
      </c>
      <c r="CZ25" s="3">
        <f t="shared" si="3"/>
        <v>0</v>
      </c>
      <c r="DA25" s="3">
        <f t="shared" si="3"/>
        <v>6</v>
      </c>
      <c r="DB25" s="3">
        <f t="shared" si="3"/>
        <v>2</v>
      </c>
      <c r="DC25" s="3">
        <f t="shared" si="3"/>
        <v>2</v>
      </c>
      <c r="DD25" s="3">
        <f t="shared" si="3"/>
        <v>3</v>
      </c>
      <c r="DE25" s="3">
        <f t="shared" si="3"/>
        <v>7</v>
      </c>
      <c r="DF25" s="3">
        <f t="shared" si="3"/>
        <v>0</v>
      </c>
      <c r="DG25" s="3">
        <f t="shared" si="3"/>
        <v>5</v>
      </c>
      <c r="DH25" s="3">
        <f t="shared" si="3"/>
        <v>5</v>
      </c>
      <c r="DI25" s="3">
        <f t="shared" si="3"/>
        <v>0</v>
      </c>
      <c r="DJ25" s="3">
        <f t="shared" si="3"/>
        <v>6</v>
      </c>
      <c r="DK25" s="3">
        <f t="shared" si="3"/>
        <v>0</v>
      </c>
      <c r="DL25" s="3">
        <f t="shared" si="3"/>
        <v>4</v>
      </c>
      <c r="DM25" s="3">
        <f t="shared" si="3"/>
        <v>7</v>
      </c>
      <c r="DN25" s="3">
        <f t="shared" si="3"/>
        <v>3</v>
      </c>
      <c r="DO25" s="3">
        <f t="shared" si="3"/>
        <v>0</v>
      </c>
      <c r="DP25" s="3">
        <f t="shared" si="3"/>
        <v>4</v>
      </c>
      <c r="DQ25" s="3">
        <f t="shared" si="3"/>
        <v>6</v>
      </c>
      <c r="DR25" s="3">
        <f t="shared" si="3"/>
        <v>0</v>
      </c>
    </row>
    <row r="26" spans="1:254" ht="37.5" customHeight="1" x14ac:dyDescent="0.25">
      <c r="A26" s="73" t="s">
        <v>836</v>
      </c>
      <c r="B26" s="74"/>
      <c r="C26" s="22">
        <f>C25/10%</f>
        <v>40</v>
      </c>
      <c r="D26" s="22">
        <f t="shared" ref="D26:BO26" si="4">D25/10%</f>
        <v>50</v>
      </c>
      <c r="E26" s="22">
        <f t="shared" si="4"/>
        <v>10</v>
      </c>
      <c r="F26" s="22">
        <f t="shared" si="4"/>
        <v>40</v>
      </c>
      <c r="G26" s="22">
        <f t="shared" si="4"/>
        <v>60</v>
      </c>
      <c r="H26" s="22">
        <f t="shared" si="4"/>
        <v>0</v>
      </c>
      <c r="I26" s="22">
        <f t="shared" si="4"/>
        <v>50</v>
      </c>
      <c r="J26" s="22">
        <f t="shared" si="4"/>
        <v>50</v>
      </c>
      <c r="K26" s="22">
        <f t="shared" si="4"/>
        <v>0</v>
      </c>
      <c r="L26" s="22">
        <f t="shared" si="4"/>
        <v>30</v>
      </c>
      <c r="M26" s="22">
        <f t="shared" si="4"/>
        <v>70</v>
      </c>
      <c r="N26" s="22">
        <f t="shared" si="4"/>
        <v>0</v>
      </c>
      <c r="O26" s="22">
        <f t="shared" si="4"/>
        <v>50</v>
      </c>
      <c r="P26" s="22">
        <f t="shared" si="4"/>
        <v>50</v>
      </c>
      <c r="Q26" s="22">
        <f t="shared" si="4"/>
        <v>0</v>
      </c>
      <c r="R26" s="22">
        <f t="shared" si="4"/>
        <v>20</v>
      </c>
      <c r="S26" s="22">
        <f t="shared" si="4"/>
        <v>80</v>
      </c>
      <c r="T26" s="22">
        <f t="shared" si="4"/>
        <v>0</v>
      </c>
      <c r="U26" s="22">
        <f t="shared" si="4"/>
        <v>70</v>
      </c>
      <c r="V26" s="22">
        <f t="shared" si="4"/>
        <v>30</v>
      </c>
      <c r="W26" s="22">
        <f t="shared" si="4"/>
        <v>0</v>
      </c>
      <c r="X26" s="22">
        <f t="shared" si="4"/>
        <v>30</v>
      </c>
      <c r="Y26" s="22">
        <f t="shared" si="4"/>
        <v>70</v>
      </c>
      <c r="Z26" s="22">
        <f t="shared" si="4"/>
        <v>0</v>
      </c>
      <c r="AA26" s="22">
        <f t="shared" si="4"/>
        <v>20</v>
      </c>
      <c r="AB26" s="22">
        <f t="shared" si="4"/>
        <v>80</v>
      </c>
      <c r="AC26" s="22">
        <f t="shared" si="4"/>
        <v>0</v>
      </c>
      <c r="AD26" s="22">
        <f t="shared" si="4"/>
        <v>50</v>
      </c>
      <c r="AE26" s="22">
        <f t="shared" si="4"/>
        <v>50</v>
      </c>
      <c r="AF26" s="22">
        <f t="shared" si="4"/>
        <v>0</v>
      </c>
      <c r="AG26" s="22">
        <f t="shared" si="4"/>
        <v>30</v>
      </c>
      <c r="AH26" s="22">
        <f t="shared" si="4"/>
        <v>70</v>
      </c>
      <c r="AI26" s="22">
        <f t="shared" si="4"/>
        <v>0</v>
      </c>
      <c r="AJ26" s="22">
        <f t="shared" si="4"/>
        <v>40</v>
      </c>
      <c r="AK26" s="22">
        <f t="shared" si="4"/>
        <v>60</v>
      </c>
      <c r="AL26" s="22">
        <f t="shared" si="4"/>
        <v>0</v>
      </c>
      <c r="AM26" s="22">
        <f t="shared" si="4"/>
        <v>20</v>
      </c>
      <c r="AN26" s="22">
        <f t="shared" si="4"/>
        <v>80</v>
      </c>
      <c r="AO26" s="22">
        <f t="shared" si="4"/>
        <v>0</v>
      </c>
      <c r="AP26" s="22">
        <f t="shared" si="4"/>
        <v>20</v>
      </c>
      <c r="AQ26" s="22">
        <f t="shared" si="4"/>
        <v>80</v>
      </c>
      <c r="AR26" s="22">
        <f t="shared" si="4"/>
        <v>0</v>
      </c>
      <c r="AS26" s="22">
        <f t="shared" si="4"/>
        <v>20</v>
      </c>
      <c r="AT26" s="22">
        <f t="shared" si="4"/>
        <v>80</v>
      </c>
      <c r="AU26" s="22">
        <f t="shared" si="4"/>
        <v>0</v>
      </c>
      <c r="AV26" s="22">
        <f t="shared" si="4"/>
        <v>20</v>
      </c>
      <c r="AW26" s="22">
        <f t="shared" si="4"/>
        <v>80</v>
      </c>
      <c r="AX26" s="22">
        <f t="shared" si="4"/>
        <v>0</v>
      </c>
      <c r="AY26" s="22">
        <f t="shared" si="4"/>
        <v>0</v>
      </c>
      <c r="AZ26" s="22">
        <f t="shared" si="4"/>
        <v>100</v>
      </c>
      <c r="BA26" s="22">
        <f t="shared" si="4"/>
        <v>0</v>
      </c>
      <c r="BB26" s="22">
        <f t="shared" si="4"/>
        <v>30</v>
      </c>
      <c r="BC26" s="22">
        <f t="shared" si="4"/>
        <v>70</v>
      </c>
      <c r="BD26" s="22">
        <f t="shared" si="4"/>
        <v>0</v>
      </c>
      <c r="BE26" s="22">
        <f t="shared" si="4"/>
        <v>30</v>
      </c>
      <c r="BF26" s="22">
        <f t="shared" si="4"/>
        <v>70</v>
      </c>
      <c r="BG26" s="22">
        <f t="shared" si="4"/>
        <v>0</v>
      </c>
      <c r="BH26" s="22">
        <f t="shared" si="4"/>
        <v>30</v>
      </c>
      <c r="BI26" s="22">
        <f t="shared" si="4"/>
        <v>70</v>
      </c>
      <c r="BJ26" s="22">
        <f t="shared" si="4"/>
        <v>0</v>
      </c>
      <c r="BK26" s="22">
        <f t="shared" si="4"/>
        <v>20</v>
      </c>
      <c r="BL26" s="22">
        <f t="shared" si="4"/>
        <v>80</v>
      </c>
      <c r="BM26" s="22">
        <f t="shared" si="4"/>
        <v>0</v>
      </c>
      <c r="BN26" s="22">
        <f t="shared" si="4"/>
        <v>100</v>
      </c>
      <c r="BO26" s="22">
        <f t="shared" si="4"/>
        <v>0</v>
      </c>
      <c r="BP26" s="22">
        <f t="shared" ref="BP26:DR26" si="5">BP25/10%</f>
        <v>0</v>
      </c>
      <c r="BQ26" s="22">
        <f t="shared" si="5"/>
        <v>30</v>
      </c>
      <c r="BR26" s="22">
        <f t="shared" si="5"/>
        <v>70</v>
      </c>
      <c r="BS26" s="22">
        <f t="shared" si="5"/>
        <v>0</v>
      </c>
      <c r="BT26" s="22">
        <f t="shared" si="5"/>
        <v>30</v>
      </c>
      <c r="BU26" s="22">
        <f t="shared" si="5"/>
        <v>70</v>
      </c>
      <c r="BV26" s="22">
        <f t="shared" si="5"/>
        <v>0</v>
      </c>
      <c r="BW26" s="22">
        <f t="shared" si="5"/>
        <v>100</v>
      </c>
      <c r="BX26" s="22">
        <f t="shared" si="5"/>
        <v>0</v>
      </c>
      <c r="BY26" s="22">
        <f t="shared" si="5"/>
        <v>0</v>
      </c>
      <c r="BZ26" s="22">
        <f t="shared" si="5"/>
        <v>40</v>
      </c>
      <c r="CA26" s="22">
        <f t="shared" si="5"/>
        <v>60</v>
      </c>
      <c r="CB26" s="22">
        <f t="shared" si="5"/>
        <v>0</v>
      </c>
      <c r="CC26" s="22">
        <f t="shared" si="5"/>
        <v>30</v>
      </c>
      <c r="CD26" s="22">
        <f t="shared" si="5"/>
        <v>70</v>
      </c>
      <c r="CE26" s="22">
        <f t="shared" si="5"/>
        <v>0</v>
      </c>
      <c r="CF26" s="22">
        <f t="shared" si="5"/>
        <v>30</v>
      </c>
      <c r="CG26" s="22">
        <f t="shared" si="5"/>
        <v>70</v>
      </c>
      <c r="CH26" s="22">
        <f t="shared" si="5"/>
        <v>0</v>
      </c>
      <c r="CI26" s="22">
        <f t="shared" si="5"/>
        <v>50</v>
      </c>
      <c r="CJ26" s="22">
        <f t="shared" si="5"/>
        <v>50</v>
      </c>
      <c r="CK26" s="22">
        <f t="shared" si="5"/>
        <v>0</v>
      </c>
      <c r="CL26" s="22">
        <f t="shared" si="5"/>
        <v>50</v>
      </c>
      <c r="CM26" s="22">
        <f t="shared" si="5"/>
        <v>50</v>
      </c>
      <c r="CN26" s="22">
        <f t="shared" si="5"/>
        <v>0</v>
      </c>
      <c r="CO26" s="22">
        <f t="shared" si="5"/>
        <v>50</v>
      </c>
      <c r="CP26" s="22">
        <f t="shared" si="5"/>
        <v>50</v>
      </c>
      <c r="CQ26" s="22">
        <f t="shared" si="5"/>
        <v>0</v>
      </c>
      <c r="CR26" s="22">
        <f t="shared" si="5"/>
        <v>30</v>
      </c>
      <c r="CS26" s="22">
        <f t="shared" si="5"/>
        <v>70</v>
      </c>
      <c r="CT26" s="22">
        <f t="shared" si="5"/>
        <v>0</v>
      </c>
      <c r="CU26" s="22">
        <f t="shared" si="5"/>
        <v>40</v>
      </c>
      <c r="CV26" s="22">
        <f t="shared" si="5"/>
        <v>60</v>
      </c>
      <c r="CW26" s="22">
        <f t="shared" si="5"/>
        <v>0</v>
      </c>
      <c r="CX26" s="22">
        <f t="shared" si="5"/>
        <v>60</v>
      </c>
      <c r="CY26" s="22">
        <f t="shared" si="5"/>
        <v>40</v>
      </c>
      <c r="CZ26" s="22">
        <f t="shared" si="5"/>
        <v>0</v>
      </c>
      <c r="DA26" s="22">
        <f t="shared" si="5"/>
        <v>60</v>
      </c>
      <c r="DB26" s="22">
        <f t="shared" si="5"/>
        <v>20</v>
      </c>
      <c r="DC26" s="22">
        <f t="shared" si="5"/>
        <v>20</v>
      </c>
      <c r="DD26" s="22">
        <f t="shared" si="5"/>
        <v>30</v>
      </c>
      <c r="DE26" s="22">
        <f t="shared" si="5"/>
        <v>70</v>
      </c>
      <c r="DF26" s="22">
        <f t="shared" si="5"/>
        <v>0</v>
      </c>
      <c r="DG26" s="22">
        <f t="shared" si="5"/>
        <v>50</v>
      </c>
      <c r="DH26" s="22">
        <f t="shared" si="5"/>
        <v>50</v>
      </c>
      <c r="DI26" s="22">
        <f t="shared" si="5"/>
        <v>0</v>
      </c>
      <c r="DJ26" s="22">
        <f t="shared" si="5"/>
        <v>60</v>
      </c>
      <c r="DK26" s="22">
        <f t="shared" si="5"/>
        <v>0</v>
      </c>
      <c r="DL26" s="22">
        <f t="shared" si="5"/>
        <v>40</v>
      </c>
      <c r="DM26" s="22">
        <f t="shared" si="5"/>
        <v>70</v>
      </c>
      <c r="DN26" s="22">
        <f t="shared" si="5"/>
        <v>30</v>
      </c>
      <c r="DO26" s="22">
        <f t="shared" si="5"/>
        <v>0</v>
      </c>
      <c r="DP26" s="22">
        <f t="shared" si="5"/>
        <v>40</v>
      </c>
      <c r="DQ26" s="22">
        <f t="shared" si="5"/>
        <v>60</v>
      </c>
      <c r="DR26" s="22">
        <f t="shared" si="5"/>
        <v>0</v>
      </c>
    </row>
    <row r="28" spans="1:254" x14ac:dyDescent="0.25">
      <c r="B28" s="79" t="s">
        <v>811</v>
      </c>
      <c r="C28" s="80"/>
      <c r="D28" s="80"/>
      <c r="E28" s="81"/>
      <c r="F28" s="27"/>
      <c r="G28" s="27"/>
    </row>
    <row r="29" spans="1:254" x14ac:dyDescent="0.25">
      <c r="B29" s="4" t="s">
        <v>812</v>
      </c>
      <c r="C29" s="41" t="s">
        <v>820</v>
      </c>
      <c r="D29" s="3">
        <f>E29/100*10</f>
        <v>4</v>
      </c>
      <c r="E29" s="38">
        <f>(C26+F26+I26+L26)/4</f>
        <v>40</v>
      </c>
    </row>
    <row r="30" spans="1:254" x14ac:dyDescent="0.25">
      <c r="B30" s="4" t="s">
        <v>813</v>
      </c>
      <c r="C30" s="41" t="s">
        <v>820</v>
      </c>
      <c r="D30" s="62">
        <f t="shared" ref="D30:D31" si="6">E30/100*10</f>
        <v>5.75</v>
      </c>
      <c r="E30" s="38">
        <f>(D26+G26+J26+M26)/4</f>
        <v>57.5</v>
      </c>
    </row>
    <row r="31" spans="1:254" x14ac:dyDescent="0.25">
      <c r="B31" s="4" t="s">
        <v>814</v>
      </c>
      <c r="C31" s="41" t="s">
        <v>820</v>
      </c>
      <c r="D31" s="62">
        <f t="shared" si="6"/>
        <v>0.25</v>
      </c>
      <c r="E31" s="38">
        <f>(E26+H26+K26+N26)/4</f>
        <v>2.5</v>
      </c>
    </row>
    <row r="32" spans="1:254" x14ac:dyDescent="0.25">
      <c r="B32" s="4"/>
      <c r="C32" s="41"/>
      <c r="D32" s="39">
        <v>10</v>
      </c>
      <c r="E32" s="40">
        <f>SUM(E29:E31)</f>
        <v>100</v>
      </c>
    </row>
    <row r="33" spans="2:13" ht="15" customHeight="1" x14ac:dyDescent="0.25">
      <c r="B33" s="4"/>
      <c r="C33" s="4"/>
      <c r="D33" s="89" t="s">
        <v>56</v>
      </c>
      <c r="E33" s="90"/>
      <c r="F33" s="91" t="s">
        <v>3</v>
      </c>
      <c r="G33" s="92"/>
    </row>
    <row r="34" spans="2:13" x14ac:dyDescent="0.25">
      <c r="B34" s="4" t="s">
        <v>812</v>
      </c>
      <c r="C34" s="41" t="s">
        <v>821</v>
      </c>
      <c r="D34" s="42">
        <f>E34/100*10</f>
        <v>4.25</v>
      </c>
      <c r="E34" s="38">
        <f>(O26+R26+U26+X26)/4</f>
        <v>42.5</v>
      </c>
      <c r="F34" s="49">
        <f>G34/100*10</f>
        <v>3.5</v>
      </c>
      <c r="G34" s="38">
        <f>(AA26+AD26+AG26+AJ26)/4</f>
        <v>35</v>
      </c>
    </row>
    <row r="35" spans="2:13" x14ac:dyDescent="0.25">
      <c r="B35" s="4" t="s">
        <v>813</v>
      </c>
      <c r="C35" s="41" t="s">
        <v>821</v>
      </c>
      <c r="D35" s="42">
        <f t="shared" ref="D35:D36" si="7">E35/100*10</f>
        <v>5.75</v>
      </c>
      <c r="E35" s="38">
        <f>(P26+S26+V26+Y26)/4</f>
        <v>57.5</v>
      </c>
      <c r="F35" s="49">
        <f>G35/100*10</f>
        <v>6.5</v>
      </c>
      <c r="G35" s="38">
        <f>(AB26+AE26+AH26+AK26)/4</f>
        <v>65</v>
      </c>
    </row>
    <row r="36" spans="2:13" x14ac:dyDescent="0.25">
      <c r="B36" s="4" t="s">
        <v>814</v>
      </c>
      <c r="C36" s="41" t="s">
        <v>821</v>
      </c>
      <c r="D36" s="42">
        <f t="shared" si="7"/>
        <v>0</v>
      </c>
      <c r="E36" s="38">
        <f>(Q26+T26+W26+Z26)/4</f>
        <v>0</v>
      </c>
      <c r="F36" s="49">
        <f>G36/100*210</f>
        <v>0</v>
      </c>
      <c r="G36" s="38">
        <f>(AC26+AF26+AI26+AL26)/4</f>
        <v>0</v>
      </c>
    </row>
    <row r="37" spans="2:13" x14ac:dyDescent="0.25">
      <c r="B37" s="4"/>
      <c r="C37" s="41"/>
      <c r="D37" s="40">
        <f>SUM(D34:D36)</f>
        <v>10</v>
      </c>
      <c r="E37" s="40">
        <f>SUM(E34:E36)</f>
        <v>100</v>
      </c>
      <c r="F37" s="43">
        <f>SUM(F34:F36)</f>
        <v>10</v>
      </c>
      <c r="G37" s="50">
        <f>SUM(G34:G36)</f>
        <v>100</v>
      </c>
    </row>
    <row r="38" spans="2:13" x14ac:dyDescent="0.25">
      <c r="B38" s="4" t="s">
        <v>812</v>
      </c>
      <c r="C38" s="41" t="s">
        <v>822</v>
      </c>
      <c r="D38" s="3">
        <f>E38/100*10</f>
        <v>2</v>
      </c>
      <c r="E38" s="38">
        <f>(AM26+AP26+AS26+AV26)/4</f>
        <v>20</v>
      </c>
    </row>
    <row r="39" spans="2:13" x14ac:dyDescent="0.25">
      <c r="B39" s="4" t="s">
        <v>813</v>
      </c>
      <c r="C39" s="41" t="s">
        <v>822</v>
      </c>
      <c r="D39" s="3">
        <f>E39/100*10</f>
        <v>8</v>
      </c>
      <c r="E39" s="38">
        <f>(AN26+AQ26+AT26+AW26)/4</f>
        <v>80</v>
      </c>
    </row>
    <row r="40" spans="2:13" x14ac:dyDescent="0.25">
      <c r="B40" s="4" t="s">
        <v>814</v>
      </c>
      <c r="C40" s="41" t="s">
        <v>822</v>
      </c>
      <c r="D40" s="3">
        <f>E40/100*25</f>
        <v>0</v>
      </c>
      <c r="E40" s="38">
        <f>(AO26+AR26+AU26+AX26)/4</f>
        <v>0</v>
      </c>
    </row>
    <row r="41" spans="2:13" x14ac:dyDescent="0.25">
      <c r="B41" s="4"/>
      <c r="C41" s="48"/>
      <c r="D41" s="44">
        <f>SUM(D38:D40)</f>
        <v>10</v>
      </c>
      <c r="E41" s="45">
        <f>SUM(E38:E40)</f>
        <v>100</v>
      </c>
      <c r="F41" s="46"/>
    </row>
    <row r="42" spans="2:13" x14ac:dyDescent="0.25">
      <c r="B42" s="4"/>
      <c r="C42" s="41"/>
      <c r="D42" s="89" t="s">
        <v>159</v>
      </c>
      <c r="E42" s="90"/>
      <c r="F42" s="89" t="s">
        <v>116</v>
      </c>
      <c r="G42" s="90"/>
      <c r="H42" s="93" t="s">
        <v>174</v>
      </c>
      <c r="I42" s="94"/>
      <c r="J42" s="67" t="s">
        <v>186</v>
      </c>
      <c r="K42" s="67"/>
      <c r="L42" s="67" t="s">
        <v>117</v>
      </c>
      <c r="M42" s="67"/>
    </row>
    <row r="43" spans="2:13" x14ac:dyDescent="0.25">
      <c r="B43" s="4" t="s">
        <v>812</v>
      </c>
      <c r="C43" s="41" t="s">
        <v>823</v>
      </c>
      <c r="D43" s="3">
        <f>E43/100*10</f>
        <v>2.25</v>
      </c>
      <c r="E43" s="38">
        <f>(AY26+BB26+BE26+BH26)/4</f>
        <v>22.5</v>
      </c>
      <c r="F43" s="3">
        <f>G43/100*10</f>
        <v>4.5</v>
      </c>
      <c r="G43" s="38">
        <f>(BK26+BN26+BQ26+BT26)/4</f>
        <v>45</v>
      </c>
      <c r="H43" s="3">
        <f>I43/100*10</f>
        <v>5</v>
      </c>
      <c r="I43" s="38">
        <f>(BW26+BZ26+CC26+CF26)/4</f>
        <v>50</v>
      </c>
      <c r="J43" s="3">
        <f>K43/100*10</f>
        <v>4.5</v>
      </c>
      <c r="K43" s="38">
        <f>(CI26+CL26+CO26+CR26)/4</f>
        <v>45</v>
      </c>
      <c r="L43" s="3">
        <f>M43/100*10</f>
        <v>4.75</v>
      </c>
      <c r="M43" s="38">
        <f>(CU26+CX26+DA26+DD26)/4</f>
        <v>47.5</v>
      </c>
    </row>
    <row r="44" spans="2:13" x14ac:dyDescent="0.25">
      <c r="B44" s="4" t="s">
        <v>813</v>
      </c>
      <c r="C44" s="41" t="s">
        <v>823</v>
      </c>
      <c r="D44" s="3">
        <f>E44/100*10</f>
        <v>7.75</v>
      </c>
      <c r="E44" s="38">
        <f>(AZ26+BC26+BF26+BI26)/4</f>
        <v>77.5</v>
      </c>
      <c r="F44" s="3">
        <f>G44/100*10</f>
        <v>5.5</v>
      </c>
      <c r="G44" s="38">
        <f>(BL26+BO26+BR26+BU26)/4</f>
        <v>55</v>
      </c>
      <c r="H44" s="3">
        <f>I44/100*10</f>
        <v>5</v>
      </c>
      <c r="I44" s="38">
        <f>(BX26+CA26+CD26+CG26)/4</f>
        <v>50</v>
      </c>
      <c r="J44" s="3">
        <f>K44/100*10</f>
        <v>5.5</v>
      </c>
      <c r="K44" s="38">
        <f>(CJ26+CM26+CP26+CS26)/4</f>
        <v>55</v>
      </c>
      <c r="L44" s="3">
        <f>M44/100*10</f>
        <v>4.75</v>
      </c>
      <c r="M44" s="38">
        <f>(CV26+CY26+DB26+DE26)/4</f>
        <v>47.5</v>
      </c>
    </row>
    <row r="45" spans="2:13" x14ac:dyDescent="0.25">
      <c r="B45" s="4" t="s">
        <v>814</v>
      </c>
      <c r="C45" s="41" t="s">
        <v>823</v>
      </c>
      <c r="D45" s="3">
        <f>E45/100*25</f>
        <v>0</v>
      </c>
      <c r="E45" s="38">
        <f>(BA26+BD26+BG26+BJ26)/4</f>
        <v>0</v>
      </c>
      <c r="F45" s="3">
        <f>G45/100*25</f>
        <v>0</v>
      </c>
      <c r="G45" s="38">
        <f>(BM26+BP26+BS26+BV26)/4</f>
        <v>0</v>
      </c>
      <c r="H45" s="3">
        <f>I45/100*25</f>
        <v>0</v>
      </c>
      <c r="I45" s="38">
        <f>(BY26+CB26+CE26+CH26)/4</f>
        <v>0</v>
      </c>
      <c r="J45" s="3">
        <f>K45/100*25</f>
        <v>0</v>
      </c>
      <c r="K45" s="38">
        <f>(CK26+CN26+CQ26+CT26)/4</f>
        <v>0</v>
      </c>
      <c r="L45" s="3">
        <f>M45/100*10</f>
        <v>0.5</v>
      </c>
      <c r="M45" s="38">
        <f>(CW26+CZ26+DC26+DF26)/4</f>
        <v>5</v>
      </c>
    </row>
    <row r="46" spans="2:13" x14ac:dyDescent="0.25">
      <c r="B46" s="4"/>
      <c r="C46" s="41"/>
      <c r="D46" s="39">
        <f>SUM(D43:D45)</f>
        <v>10</v>
      </c>
      <c r="E46" s="39">
        <f>SUM(E43:E45)</f>
        <v>100</v>
      </c>
      <c r="F46" s="39">
        <f t="shared" ref="F46:M46" si="8">SUM(F43:F45)</f>
        <v>10</v>
      </c>
      <c r="G46" s="39">
        <f t="shared" si="8"/>
        <v>100</v>
      </c>
      <c r="H46" s="39">
        <f t="shared" si="8"/>
        <v>10</v>
      </c>
      <c r="I46" s="39">
        <f t="shared" si="8"/>
        <v>100</v>
      </c>
      <c r="J46" s="39">
        <f t="shared" si="8"/>
        <v>10</v>
      </c>
      <c r="K46" s="39">
        <f t="shared" si="8"/>
        <v>100</v>
      </c>
      <c r="L46" s="39">
        <v>10</v>
      </c>
      <c r="M46" s="39">
        <f t="shared" si="8"/>
        <v>100</v>
      </c>
    </row>
    <row r="47" spans="2:13" x14ac:dyDescent="0.25">
      <c r="B47" s="4" t="s">
        <v>812</v>
      </c>
      <c r="C47" s="41" t="s">
        <v>824</v>
      </c>
      <c r="D47" s="3">
        <f>E47/100*10</f>
        <v>5.5</v>
      </c>
      <c r="E47" s="38">
        <f>(DG26+DJ26+DM26+DP26)/4</f>
        <v>55</v>
      </c>
    </row>
    <row r="48" spans="2:13" x14ac:dyDescent="0.25">
      <c r="B48" s="4" t="s">
        <v>813</v>
      </c>
      <c r="C48" s="41" t="s">
        <v>824</v>
      </c>
      <c r="D48" s="3">
        <f>E48/100*10</f>
        <v>3.5</v>
      </c>
      <c r="E48" s="38">
        <f>(DH26+DK26+DN26+DQ26)/4</f>
        <v>35</v>
      </c>
    </row>
    <row r="49" spans="2:5" x14ac:dyDescent="0.25">
      <c r="B49" s="4" t="s">
        <v>814</v>
      </c>
      <c r="C49" s="41" t="s">
        <v>824</v>
      </c>
      <c r="D49" s="3">
        <f>E49/100*10</f>
        <v>1</v>
      </c>
      <c r="E49" s="38">
        <f>(DI26+DL26+DO26+DR26)/4</f>
        <v>10</v>
      </c>
    </row>
    <row r="50" spans="2:5" x14ac:dyDescent="0.25">
      <c r="B50" s="4"/>
      <c r="C50" s="41"/>
      <c r="D50" s="39">
        <f>SUM(D47:D49)</f>
        <v>10</v>
      </c>
      <c r="E50" s="39">
        <f>SUM(E47:E49)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5:B25"/>
    <mergeCell ref="A26:B2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42:E42"/>
    <mergeCell ref="F33:G33"/>
    <mergeCell ref="B28:E28"/>
    <mergeCell ref="DP2:DQ2"/>
    <mergeCell ref="D33:E33"/>
    <mergeCell ref="J42:K42"/>
    <mergeCell ref="L42:M42"/>
    <mergeCell ref="H42:I42"/>
    <mergeCell ref="F42:G4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opLeftCell="A11" workbookViewId="0">
      <selection activeCell="D36" sqref="D36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1408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1374</v>
      </c>
      <c r="FJ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1016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975</v>
      </c>
      <c r="V11" s="70"/>
      <c r="W11" s="70"/>
      <c r="X11" s="70" t="s">
        <v>976</v>
      </c>
      <c r="Y11" s="70"/>
      <c r="Z11" s="70"/>
      <c r="AA11" s="68" t="s">
        <v>977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999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25">
      <c r="A12" s="75"/>
      <c r="B12" s="75"/>
      <c r="C12" s="66" t="s">
        <v>957</v>
      </c>
      <c r="D12" s="66"/>
      <c r="E12" s="66"/>
      <c r="F12" s="66" t="s">
        <v>961</v>
      </c>
      <c r="G12" s="66"/>
      <c r="H12" s="66"/>
      <c r="I12" s="66" t="s">
        <v>965</v>
      </c>
      <c r="J12" s="66"/>
      <c r="K12" s="66"/>
      <c r="L12" s="66" t="s">
        <v>969</v>
      </c>
      <c r="M12" s="66"/>
      <c r="N12" s="66"/>
      <c r="O12" s="66" t="s">
        <v>971</v>
      </c>
      <c r="P12" s="66"/>
      <c r="Q12" s="66"/>
      <c r="R12" s="66" t="s">
        <v>974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978</v>
      </c>
      <c r="AB12" s="66"/>
      <c r="AC12" s="66"/>
      <c r="AD12" s="66" t="s">
        <v>982</v>
      </c>
      <c r="AE12" s="66"/>
      <c r="AF12" s="66"/>
      <c r="AG12" s="66" t="s">
        <v>983</v>
      </c>
      <c r="AH12" s="66"/>
      <c r="AI12" s="66"/>
      <c r="AJ12" s="66" t="s">
        <v>987</v>
      </c>
      <c r="AK12" s="66"/>
      <c r="AL12" s="66"/>
      <c r="AM12" s="66" t="s">
        <v>991</v>
      </c>
      <c r="AN12" s="66"/>
      <c r="AO12" s="66"/>
      <c r="AP12" s="66" t="s">
        <v>995</v>
      </c>
      <c r="AQ12" s="66"/>
      <c r="AR12" s="66"/>
      <c r="AS12" s="66" t="s">
        <v>996</v>
      </c>
      <c r="AT12" s="66"/>
      <c r="AU12" s="66"/>
      <c r="AV12" s="66" t="s">
        <v>1000</v>
      </c>
      <c r="AW12" s="66"/>
      <c r="AX12" s="66"/>
      <c r="AY12" s="66" t="s">
        <v>1001</v>
      </c>
      <c r="AZ12" s="66"/>
      <c r="BA12" s="66"/>
      <c r="BB12" s="66" t="s">
        <v>1002</v>
      </c>
      <c r="BC12" s="66"/>
      <c r="BD12" s="66"/>
      <c r="BE12" s="66" t="s">
        <v>1003</v>
      </c>
      <c r="BF12" s="66"/>
      <c r="BG12" s="66"/>
      <c r="BH12" s="66" t="s">
        <v>1004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1008</v>
      </c>
      <c r="BR12" s="66"/>
      <c r="BS12" s="66"/>
      <c r="BT12" s="66" t="s">
        <v>1009</v>
      </c>
      <c r="BU12" s="66"/>
      <c r="BV12" s="66"/>
      <c r="BW12" s="66" t="s">
        <v>1010</v>
      </c>
      <c r="BX12" s="66"/>
      <c r="BY12" s="66"/>
      <c r="BZ12" s="66" t="s">
        <v>1011</v>
      </c>
      <c r="CA12" s="66"/>
      <c r="CB12" s="66"/>
      <c r="CC12" s="66" t="s">
        <v>369</v>
      </c>
      <c r="CD12" s="66"/>
      <c r="CE12" s="66"/>
      <c r="CF12" s="96" t="s">
        <v>372</v>
      </c>
      <c r="CG12" s="96"/>
      <c r="CH12" s="96"/>
      <c r="CI12" s="66" t="s">
        <v>376</v>
      </c>
      <c r="CJ12" s="66"/>
      <c r="CK12" s="66"/>
      <c r="CL12" s="66" t="s">
        <v>1322</v>
      </c>
      <c r="CM12" s="66"/>
      <c r="CN12" s="66"/>
      <c r="CO12" s="66" t="s">
        <v>382</v>
      </c>
      <c r="CP12" s="66"/>
      <c r="CQ12" s="66"/>
      <c r="CR12" s="96" t="s">
        <v>385</v>
      </c>
      <c r="CS12" s="96"/>
      <c r="CT12" s="96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6" t="s">
        <v>398</v>
      </c>
      <c r="DE12" s="96"/>
      <c r="DF12" s="96"/>
      <c r="DG12" s="96" t="s">
        <v>400</v>
      </c>
      <c r="DH12" s="96"/>
      <c r="DI12" s="96"/>
      <c r="DJ12" s="96" t="s">
        <v>404</v>
      </c>
      <c r="DK12" s="96"/>
      <c r="DL12" s="96"/>
      <c r="DM12" s="96" t="s">
        <v>408</v>
      </c>
      <c r="DN12" s="96"/>
      <c r="DO12" s="96"/>
      <c r="DP12" s="96" t="s">
        <v>412</v>
      </c>
      <c r="DQ12" s="96"/>
      <c r="DR12" s="96"/>
      <c r="DS12" s="96" t="s">
        <v>415</v>
      </c>
      <c r="DT12" s="96"/>
      <c r="DU12" s="96"/>
      <c r="DV12" s="96" t="s">
        <v>418</v>
      </c>
      <c r="DW12" s="96"/>
      <c r="DX12" s="96"/>
      <c r="DY12" s="96" t="s">
        <v>422</v>
      </c>
      <c r="DZ12" s="96"/>
      <c r="EA12" s="96"/>
      <c r="EB12" s="96" t="s">
        <v>424</v>
      </c>
      <c r="EC12" s="96"/>
      <c r="ED12" s="96"/>
      <c r="EE12" s="96" t="s">
        <v>1020</v>
      </c>
      <c r="EF12" s="96"/>
      <c r="EG12" s="96"/>
      <c r="EH12" s="96" t="s">
        <v>426</v>
      </c>
      <c r="EI12" s="96"/>
      <c r="EJ12" s="96"/>
      <c r="EK12" s="96" t="s">
        <v>428</v>
      </c>
      <c r="EL12" s="96"/>
      <c r="EM12" s="96"/>
      <c r="EN12" s="96" t="s">
        <v>1029</v>
      </c>
      <c r="EO12" s="96"/>
      <c r="EP12" s="96"/>
      <c r="EQ12" s="96" t="s">
        <v>1031</v>
      </c>
      <c r="ER12" s="96"/>
      <c r="ES12" s="96"/>
      <c r="ET12" s="96" t="s">
        <v>430</v>
      </c>
      <c r="EU12" s="96"/>
      <c r="EV12" s="96"/>
      <c r="EW12" s="96" t="s">
        <v>431</v>
      </c>
      <c r="EX12" s="96"/>
      <c r="EY12" s="96"/>
      <c r="EZ12" s="96" t="s">
        <v>1035</v>
      </c>
      <c r="FA12" s="96"/>
      <c r="FB12" s="96"/>
      <c r="FC12" s="96" t="s">
        <v>1039</v>
      </c>
      <c r="FD12" s="96"/>
      <c r="FE12" s="96"/>
      <c r="FF12" s="96" t="s">
        <v>1041</v>
      </c>
      <c r="FG12" s="96"/>
      <c r="FH12" s="96"/>
      <c r="FI12" s="96" t="s">
        <v>1045</v>
      </c>
      <c r="FJ12" s="96"/>
      <c r="FK12" s="96"/>
    </row>
    <row r="13" spans="1:254" ht="180.75" x14ac:dyDescent="0.25">
      <c r="A13" s="75"/>
      <c r="B13" s="75"/>
      <c r="C13" s="58" t="s">
        <v>959</v>
      </c>
      <c r="D13" s="58" t="s">
        <v>958</v>
      </c>
      <c r="E13" s="58" t="s">
        <v>960</v>
      </c>
      <c r="F13" s="58" t="s">
        <v>962</v>
      </c>
      <c r="G13" s="58" t="s">
        <v>963</v>
      </c>
      <c r="H13" s="58" t="s">
        <v>964</v>
      </c>
      <c r="I13" s="58" t="s">
        <v>966</v>
      </c>
      <c r="J13" s="58" t="s">
        <v>967</v>
      </c>
      <c r="K13" s="58" t="s">
        <v>968</v>
      </c>
      <c r="L13" s="58" t="s">
        <v>970</v>
      </c>
      <c r="M13" s="58" t="s">
        <v>335</v>
      </c>
      <c r="N13" s="58" t="s">
        <v>194</v>
      </c>
      <c r="O13" s="58" t="s">
        <v>972</v>
      </c>
      <c r="P13" s="58" t="s">
        <v>973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979</v>
      </c>
      <c r="AB13" s="58" t="s">
        <v>980</v>
      </c>
      <c r="AC13" s="58" t="s">
        <v>981</v>
      </c>
      <c r="AD13" s="58" t="s">
        <v>84</v>
      </c>
      <c r="AE13" s="58" t="s">
        <v>348</v>
      </c>
      <c r="AF13" s="58" t="s">
        <v>86</v>
      </c>
      <c r="AG13" s="58" t="s">
        <v>984</v>
      </c>
      <c r="AH13" s="58" t="s">
        <v>985</v>
      </c>
      <c r="AI13" s="58" t="s">
        <v>986</v>
      </c>
      <c r="AJ13" s="58" t="s">
        <v>988</v>
      </c>
      <c r="AK13" s="58" t="s">
        <v>989</v>
      </c>
      <c r="AL13" s="58" t="s">
        <v>990</v>
      </c>
      <c r="AM13" s="58" t="s">
        <v>992</v>
      </c>
      <c r="AN13" s="58" t="s">
        <v>993</v>
      </c>
      <c r="AO13" s="58" t="s">
        <v>994</v>
      </c>
      <c r="AP13" s="58" t="s">
        <v>216</v>
      </c>
      <c r="AQ13" s="58" t="s">
        <v>217</v>
      </c>
      <c r="AR13" s="58" t="s">
        <v>205</v>
      </c>
      <c r="AS13" s="58" t="s">
        <v>997</v>
      </c>
      <c r="AT13" s="58" t="s">
        <v>350</v>
      </c>
      <c r="AU13" s="58" t="s">
        <v>998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1005</v>
      </c>
      <c r="BO13" s="58" t="s">
        <v>1006</v>
      </c>
      <c r="BP13" s="58" t="s">
        <v>1007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1012</v>
      </c>
      <c r="CN13" s="58" t="s">
        <v>1013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1014</v>
      </c>
      <c r="CW13" s="58" t="s">
        <v>1015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1378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1017</v>
      </c>
      <c r="EB13" s="59" t="s">
        <v>425</v>
      </c>
      <c r="EC13" s="59" t="s">
        <v>1018</v>
      </c>
      <c r="ED13" s="59" t="s">
        <v>1019</v>
      </c>
      <c r="EE13" s="59" t="s">
        <v>1021</v>
      </c>
      <c r="EF13" s="59" t="s">
        <v>1022</v>
      </c>
      <c r="EG13" s="59" t="s">
        <v>1023</v>
      </c>
      <c r="EH13" s="59" t="s">
        <v>73</v>
      </c>
      <c r="EI13" s="59" t="s">
        <v>1024</v>
      </c>
      <c r="EJ13" s="59" t="s">
        <v>75</v>
      </c>
      <c r="EK13" s="59" t="s">
        <v>1025</v>
      </c>
      <c r="EL13" s="59" t="s">
        <v>1026</v>
      </c>
      <c r="EM13" s="59" t="s">
        <v>1027</v>
      </c>
      <c r="EN13" s="59" t="s">
        <v>1028</v>
      </c>
      <c r="EO13" s="59" t="s">
        <v>1030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1034</v>
      </c>
      <c r="EU13" s="59" t="s">
        <v>1032</v>
      </c>
      <c r="EV13" s="59" t="s">
        <v>1033</v>
      </c>
      <c r="EW13" s="59" t="s">
        <v>433</v>
      </c>
      <c r="EX13" s="59" t="s">
        <v>432</v>
      </c>
      <c r="EY13" s="59" t="s">
        <v>207</v>
      </c>
      <c r="EZ13" s="59" t="s">
        <v>1036</v>
      </c>
      <c r="FA13" s="59" t="s">
        <v>1037</v>
      </c>
      <c r="FB13" s="59" t="s">
        <v>1038</v>
      </c>
      <c r="FC13" s="59" t="s">
        <v>336</v>
      </c>
      <c r="FD13" s="59" t="s">
        <v>1040</v>
      </c>
      <c r="FE13" s="59" t="s">
        <v>274</v>
      </c>
      <c r="FF13" s="59" t="s">
        <v>1042</v>
      </c>
      <c r="FG13" s="59" t="s">
        <v>1043</v>
      </c>
      <c r="FH13" s="59" t="s">
        <v>1044</v>
      </c>
      <c r="FI13" s="59" t="s">
        <v>1046</v>
      </c>
      <c r="FJ13" s="59" t="s">
        <v>1047</v>
      </c>
      <c r="FK13" s="59" t="s">
        <v>1048</v>
      </c>
    </row>
    <row r="14" spans="1:254" ht="15.75" x14ac:dyDescent="0.25">
      <c r="A14" s="20">
        <v>1</v>
      </c>
      <c r="B14" s="13" t="s">
        <v>1391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/>
      <c r="CH14" s="4">
        <v>1</v>
      </c>
      <c r="CI14" s="4">
        <v>1</v>
      </c>
      <c r="CJ14" s="4"/>
      <c r="CK14" s="4">
        <v>1</v>
      </c>
      <c r="CL14" s="4"/>
      <c r="CM14" s="4">
        <v>1</v>
      </c>
      <c r="CN14" s="4">
        <v>1</v>
      </c>
      <c r="CO14" s="4"/>
      <c r="CP14" s="4"/>
      <c r="CQ14" s="4">
        <v>1</v>
      </c>
      <c r="CR14" s="4"/>
      <c r="CS14" s="4">
        <v>1</v>
      </c>
      <c r="CT14" s="4"/>
      <c r="CU14" s="4"/>
      <c r="CV14" s="4">
        <v>1</v>
      </c>
      <c r="CW14" s="4"/>
      <c r="CX14" s="4"/>
      <c r="CY14" s="4"/>
      <c r="CZ14" s="4">
        <v>1</v>
      </c>
      <c r="DA14" s="4"/>
      <c r="DB14" s="4">
        <v>1</v>
      </c>
      <c r="DC14" s="4"/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/>
      <c r="EP14" s="4">
        <v>1</v>
      </c>
      <c r="EQ14" s="4">
        <v>1</v>
      </c>
      <c r="ER14" s="4"/>
      <c r="ES14" s="4"/>
      <c r="ET14" s="4"/>
      <c r="EU14" s="4">
        <v>1</v>
      </c>
      <c r="EV14" s="4"/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/>
      <c r="BM15" s="4">
        <v>1</v>
      </c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/>
      <c r="CN15" s="4">
        <v>1</v>
      </c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1394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1393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1395</v>
      </c>
      <c r="C18" s="4"/>
      <c r="D18" s="4">
        <v>1</v>
      </c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>
        <v>1</v>
      </c>
      <c r="CJ18" s="4"/>
      <c r="CK18" s="4">
        <v>1</v>
      </c>
      <c r="CL18" s="4">
        <v>1</v>
      </c>
      <c r="CM18" s="4"/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/>
      <c r="DL18" s="4">
        <v>1</v>
      </c>
      <c r="DM18" s="4"/>
      <c r="DN18" s="4"/>
      <c r="DO18" s="4">
        <v>1</v>
      </c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1396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/>
      <c r="EP19" s="4">
        <v>1</v>
      </c>
      <c r="EQ19" s="4">
        <v>1</v>
      </c>
      <c r="ER19" s="4"/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/>
      <c r="CK20" s="4"/>
      <c r="CL20" s="4"/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71" t="s">
        <v>278</v>
      </c>
      <c r="B21" s="72"/>
      <c r="C21" s="3">
        <f t="shared" ref="C21:AH21" si="0">SUM(C14:C20)</f>
        <v>4</v>
      </c>
      <c r="D21" s="3">
        <f t="shared" si="0"/>
        <v>3</v>
      </c>
      <c r="E21" s="3">
        <f t="shared" si="0"/>
        <v>0</v>
      </c>
      <c r="F21" s="3">
        <f t="shared" si="0"/>
        <v>4</v>
      </c>
      <c r="G21" s="3">
        <f t="shared" si="0"/>
        <v>3</v>
      </c>
      <c r="H21" s="3">
        <f t="shared" si="0"/>
        <v>0</v>
      </c>
      <c r="I21" s="3">
        <f t="shared" si="0"/>
        <v>5</v>
      </c>
      <c r="J21" s="3">
        <f t="shared" si="0"/>
        <v>2</v>
      </c>
      <c r="K21" s="3">
        <f t="shared" si="0"/>
        <v>0</v>
      </c>
      <c r="L21" s="3">
        <f t="shared" si="0"/>
        <v>5</v>
      </c>
      <c r="M21" s="3">
        <f t="shared" si="0"/>
        <v>2</v>
      </c>
      <c r="N21" s="3">
        <f t="shared" si="0"/>
        <v>0</v>
      </c>
      <c r="O21" s="3">
        <f t="shared" si="0"/>
        <v>5</v>
      </c>
      <c r="P21" s="3">
        <f t="shared" si="0"/>
        <v>2</v>
      </c>
      <c r="Q21" s="3">
        <f t="shared" si="0"/>
        <v>0</v>
      </c>
      <c r="R21" s="3">
        <f t="shared" si="0"/>
        <v>5</v>
      </c>
      <c r="S21" s="3">
        <f t="shared" si="0"/>
        <v>2</v>
      </c>
      <c r="T21" s="3">
        <f t="shared" si="0"/>
        <v>0</v>
      </c>
      <c r="U21" s="3">
        <f t="shared" si="0"/>
        <v>5</v>
      </c>
      <c r="V21" s="3">
        <f t="shared" si="0"/>
        <v>2</v>
      </c>
      <c r="W21" s="3">
        <f t="shared" si="0"/>
        <v>0</v>
      </c>
      <c r="X21" s="3">
        <f t="shared" si="0"/>
        <v>5</v>
      </c>
      <c r="Y21" s="3">
        <f t="shared" si="0"/>
        <v>2</v>
      </c>
      <c r="Z21" s="3">
        <f t="shared" si="0"/>
        <v>0</v>
      </c>
      <c r="AA21" s="3">
        <f t="shared" si="0"/>
        <v>5</v>
      </c>
      <c r="AB21" s="3">
        <f t="shared" si="0"/>
        <v>2</v>
      </c>
      <c r="AC21" s="3">
        <f t="shared" si="0"/>
        <v>0</v>
      </c>
      <c r="AD21" s="3">
        <f t="shared" si="0"/>
        <v>5</v>
      </c>
      <c r="AE21" s="3">
        <f t="shared" si="0"/>
        <v>2</v>
      </c>
      <c r="AF21" s="3">
        <f t="shared" si="0"/>
        <v>0</v>
      </c>
      <c r="AG21" s="3">
        <f t="shared" si="0"/>
        <v>7</v>
      </c>
      <c r="AH21" s="3">
        <f t="shared" si="0"/>
        <v>0</v>
      </c>
      <c r="AI21" s="3">
        <f t="shared" ref="AI21:BN21" si="1">SUM(AI14:AI20)</f>
        <v>0</v>
      </c>
      <c r="AJ21" s="3">
        <f t="shared" si="1"/>
        <v>5</v>
      </c>
      <c r="AK21" s="3">
        <f t="shared" si="1"/>
        <v>2</v>
      </c>
      <c r="AL21" s="3">
        <f t="shared" si="1"/>
        <v>0</v>
      </c>
      <c r="AM21" s="3">
        <f t="shared" si="1"/>
        <v>5</v>
      </c>
      <c r="AN21" s="3">
        <f t="shared" si="1"/>
        <v>2</v>
      </c>
      <c r="AO21" s="3">
        <f t="shared" si="1"/>
        <v>0</v>
      </c>
      <c r="AP21" s="3">
        <f t="shared" si="1"/>
        <v>5</v>
      </c>
      <c r="AQ21" s="3">
        <f t="shared" si="1"/>
        <v>2</v>
      </c>
      <c r="AR21" s="3">
        <f t="shared" si="1"/>
        <v>0</v>
      </c>
      <c r="AS21" s="3">
        <f t="shared" si="1"/>
        <v>5</v>
      </c>
      <c r="AT21" s="3">
        <f t="shared" si="1"/>
        <v>2</v>
      </c>
      <c r="AU21" s="3">
        <f t="shared" si="1"/>
        <v>0</v>
      </c>
      <c r="AV21" s="3">
        <f t="shared" si="1"/>
        <v>5</v>
      </c>
      <c r="AW21" s="3">
        <f t="shared" si="1"/>
        <v>2</v>
      </c>
      <c r="AX21" s="3">
        <f t="shared" si="1"/>
        <v>0</v>
      </c>
      <c r="AY21" s="3">
        <f t="shared" si="1"/>
        <v>5</v>
      </c>
      <c r="AZ21" s="3">
        <f t="shared" si="1"/>
        <v>2</v>
      </c>
      <c r="BA21" s="3">
        <f t="shared" si="1"/>
        <v>0</v>
      </c>
      <c r="BB21" s="3">
        <f t="shared" si="1"/>
        <v>5</v>
      </c>
      <c r="BC21" s="3">
        <f t="shared" si="1"/>
        <v>2</v>
      </c>
      <c r="BD21" s="3">
        <f t="shared" si="1"/>
        <v>0</v>
      </c>
      <c r="BE21" s="3">
        <f t="shared" si="1"/>
        <v>5</v>
      </c>
      <c r="BF21" s="3">
        <f t="shared" si="1"/>
        <v>2</v>
      </c>
      <c r="BG21" s="3">
        <f t="shared" si="1"/>
        <v>0</v>
      </c>
      <c r="BH21" s="3">
        <f t="shared" si="1"/>
        <v>5</v>
      </c>
      <c r="BI21" s="3">
        <f t="shared" si="1"/>
        <v>2</v>
      </c>
      <c r="BJ21" s="3">
        <f t="shared" si="1"/>
        <v>0</v>
      </c>
      <c r="BK21" s="3">
        <f t="shared" si="1"/>
        <v>4</v>
      </c>
      <c r="BL21" s="3">
        <f t="shared" si="1"/>
        <v>1</v>
      </c>
      <c r="BM21" s="3">
        <f t="shared" si="1"/>
        <v>2</v>
      </c>
      <c r="BN21" s="3">
        <f t="shared" si="1"/>
        <v>5</v>
      </c>
      <c r="BO21" s="3">
        <f t="shared" ref="BO21:CT21" si="2">SUM(BO14:BO20)</f>
        <v>2</v>
      </c>
      <c r="BP21" s="3">
        <f t="shared" si="2"/>
        <v>0</v>
      </c>
      <c r="BQ21" s="3">
        <f t="shared" si="2"/>
        <v>5</v>
      </c>
      <c r="BR21" s="3">
        <f t="shared" si="2"/>
        <v>2</v>
      </c>
      <c r="BS21" s="3">
        <f t="shared" si="2"/>
        <v>0</v>
      </c>
      <c r="BT21" s="3">
        <f t="shared" si="2"/>
        <v>5</v>
      </c>
      <c r="BU21" s="3">
        <f t="shared" si="2"/>
        <v>2</v>
      </c>
      <c r="BV21" s="3">
        <f t="shared" si="2"/>
        <v>0</v>
      </c>
      <c r="BW21" s="3">
        <f t="shared" si="2"/>
        <v>5</v>
      </c>
      <c r="BX21" s="3">
        <f t="shared" si="2"/>
        <v>2</v>
      </c>
      <c r="BY21" s="3">
        <f t="shared" si="2"/>
        <v>0</v>
      </c>
      <c r="BZ21" s="3">
        <f t="shared" si="2"/>
        <v>5</v>
      </c>
      <c r="CA21" s="3">
        <f t="shared" si="2"/>
        <v>2</v>
      </c>
      <c r="CB21" s="3">
        <f t="shared" si="2"/>
        <v>0</v>
      </c>
      <c r="CC21" s="3">
        <f t="shared" si="2"/>
        <v>5</v>
      </c>
      <c r="CD21" s="3">
        <f t="shared" si="2"/>
        <v>2</v>
      </c>
      <c r="CE21" s="3">
        <f t="shared" si="2"/>
        <v>0</v>
      </c>
      <c r="CF21" s="3">
        <f t="shared" si="2"/>
        <v>5</v>
      </c>
      <c r="CG21" s="3">
        <f t="shared" si="2"/>
        <v>0</v>
      </c>
      <c r="CH21" s="3">
        <f t="shared" si="2"/>
        <v>2</v>
      </c>
      <c r="CI21" s="3">
        <f t="shared" si="2"/>
        <v>5</v>
      </c>
      <c r="CJ21" s="3">
        <f t="shared" si="2"/>
        <v>0</v>
      </c>
      <c r="CK21" s="3">
        <f t="shared" si="2"/>
        <v>2</v>
      </c>
      <c r="CL21" s="3">
        <f t="shared" si="2"/>
        <v>4</v>
      </c>
      <c r="CM21" s="3">
        <f t="shared" si="2"/>
        <v>1</v>
      </c>
      <c r="CN21" s="3">
        <f t="shared" si="2"/>
        <v>2</v>
      </c>
      <c r="CO21" s="3">
        <f t="shared" si="2"/>
        <v>5</v>
      </c>
      <c r="CP21" s="3">
        <f t="shared" si="2"/>
        <v>0</v>
      </c>
      <c r="CQ21" s="3">
        <f t="shared" si="2"/>
        <v>2</v>
      </c>
      <c r="CR21" s="3">
        <f t="shared" si="2"/>
        <v>5</v>
      </c>
      <c r="CS21" s="3">
        <f t="shared" si="2"/>
        <v>2</v>
      </c>
      <c r="CT21" s="3">
        <f t="shared" si="2"/>
        <v>0</v>
      </c>
      <c r="CU21" s="3">
        <f t="shared" ref="CU21:DZ21" si="3">SUM(CU14:CU20)</f>
        <v>5</v>
      </c>
      <c r="CV21" s="3">
        <f t="shared" si="3"/>
        <v>2</v>
      </c>
      <c r="CW21" s="3">
        <f t="shared" si="3"/>
        <v>0</v>
      </c>
      <c r="CX21" s="3">
        <f t="shared" si="3"/>
        <v>5</v>
      </c>
      <c r="CY21" s="3">
        <f t="shared" si="3"/>
        <v>0</v>
      </c>
      <c r="CZ21" s="3">
        <f t="shared" si="3"/>
        <v>2</v>
      </c>
      <c r="DA21" s="3">
        <f t="shared" si="3"/>
        <v>5</v>
      </c>
      <c r="DB21" s="3">
        <f t="shared" si="3"/>
        <v>2</v>
      </c>
      <c r="DC21" s="3">
        <f t="shared" si="3"/>
        <v>0</v>
      </c>
      <c r="DD21" s="3">
        <f t="shared" si="3"/>
        <v>5</v>
      </c>
      <c r="DE21" s="3">
        <f t="shared" si="3"/>
        <v>0</v>
      </c>
      <c r="DF21" s="3">
        <f t="shared" si="3"/>
        <v>2</v>
      </c>
      <c r="DG21" s="3">
        <f t="shared" si="3"/>
        <v>5</v>
      </c>
      <c r="DH21" s="3">
        <f t="shared" si="3"/>
        <v>0</v>
      </c>
      <c r="DI21" s="3">
        <f t="shared" si="3"/>
        <v>2</v>
      </c>
      <c r="DJ21" s="3">
        <f t="shared" si="3"/>
        <v>5</v>
      </c>
      <c r="DK21" s="3">
        <f t="shared" si="3"/>
        <v>0</v>
      </c>
      <c r="DL21" s="3">
        <f t="shared" si="3"/>
        <v>2</v>
      </c>
      <c r="DM21" s="3">
        <f t="shared" si="3"/>
        <v>5</v>
      </c>
      <c r="DN21" s="3">
        <f t="shared" si="3"/>
        <v>0</v>
      </c>
      <c r="DO21" s="3">
        <f t="shared" si="3"/>
        <v>2</v>
      </c>
      <c r="DP21" s="3">
        <f t="shared" si="3"/>
        <v>7</v>
      </c>
      <c r="DQ21" s="3">
        <f t="shared" si="3"/>
        <v>0</v>
      </c>
      <c r="DR21" s="3">
        <f t="shared" si="3"/>
        <v>0</v>
      </c>
      <c r="DS21" s="3">
        <f t="shared" si="3"/>
        <v>5</v>
      </c>
      <c r="DT21" s="3">
        <f t="shared" si="3"/>
        <v>2</v>
      </c>
      <c r="DU21" s="3">
        <f t="shared" si="3"/>
        <v>0</v>
      </c>
      <c r="DV21" s="3">
        <f t="shared" si="3"/>
        <v>5</v>
      </c>
      <c r="DW21" s="3">
        <f t="shared" si="3"/>
        <v>2</v>
      </c>
      <c r="DX21" s="3">
        <f t="shared" si="3"/>
        <v>0</v>
      </c>
      <c r="DY21" s="3">
        <f t="shared" si="3"/>
        <v>5</v>
      </c>
      <c r="DZ21" s="3">
        <f t="shared" si="3"/>
        <v>2</v>
      </c>
      <c r="EA21" s="3">
        <f t="shared" ref="EA21:FF21" si="4">SUM(EA14:EA20)</f>
        <v>0</v>
      </c>
      <c r="EB21" s="3">
        <f t="shared" si="4"/>
        <v>5</v>
      </c>
      <c r="EC21" s="3">
        <f t="shared" si="4"/>
        <v>1</v>
      </c>
      <c r="ED21" s="3">
        <f t="shared" si="4"/>
        <v>1</v>
      </c>
      <c r="EE21" s="3">
        <f t="shared" si="4"/>
        <v>5</v>
      </c>
      <c r="EF21" s="3">
        <f t="shared" si="4"/>
        <v>2</v>
      </c>
      <c r="EG21" s="3">
        <f t="shared" si="4"/>
        <v>0</v>
      </c>
      <c r="EH21" s="3">
        <f t="shared" si="4"/>
        <v>7</v>
      </c>
      <c r="EI21" s="3">
        <f t="shared" si="4"/>
        <v>0</v>
      </c>
      <c r="EJ21" s="3">
        <f t="shared" si="4"/>
        <v>0</v>
      </c>
      <c r="EK21" s="3">
        <f t="shared" si="4"/>
        <v>5</v>
      </c>
      <c r="EL21" s="3">
        <f t="shared" si="4"/>
        <v>2</v>
      </c>
      <c r="EM21" s="3">
        <f t="shared" si="4"/>
        <v>0</v>
      </c>
      <c r="EN21" s="3">
        <f t="shared" si="4"/>
        <v>5</v>
      </c>
      <c r="EO21" s="3">
        <f t="shared" si="4"/>
        <v>0</v>
      </c>
      <c r="EP21" s="3">
        <f t="shared" si="4"/>
        <v>2</v>
      </c>
      <c r="EQ21" s="3">
        <f t="shared" si="4"/>
        <v>7</v>
      </c>
      <c r="ER21" s="3">
        <f t="shared" si="4"/>
        <v>0</v>
      </c>
      <c r="ES21" s="3">
        <f t="shared" si="4"/>
        <v>0</v>
      </c>
      <c r="ET21" s="3">
        <f t="shared" si="4"/>
        <v>5</v>
      </c>
      <c r="EU21" s="3">
        <f t="shared" si="4"/>
        <v>2</v>
      </c>
      <c r="EV21" s="3">
        <f t="shared" si="4"/>
        <v>0</v>
      </c>
      <c r="EW21" s="3">
        <f t="shared" si="4"/>
        <v>5</v>
      </c>
      <c r="EX21" s="3">
        <f t="shared" si="4"/>
        <v>0</v>
      </c>
      <c r="EY21" s="3">
        <f t="shared" si="4"/>
        <v>2</v>
      </c>
      <c r="EZ21" s="3">
        <f t="shared" si="4"/>
        <v>5</v>
      </c>
      <c r="FA21" s="3">
        <f t="shared" si="4"/>
        <v>0</v>
      </c>
      <c r="FB21" s="3">
        <f t="shared" si="4"/>
        <v>2</v>
      </c>
      <c r="FC21" s="3">
        <f t="shared" si="4"/>
        <v>5</v>
      </c>
      <c r="FD21" s="3">
        <f t="shared" si="4"/>
        <v>0</v>
      </c>
      <c r="FE21" s="3">
        <f t="shared" si="4"/>
        <v>2</v>
      </c>
      <c r="FF21" s="3">
        <f t="shared" si="4"/>
        <v>5</v>
      </c>
      <c r="FG21" s="3">
        <f t="shared" ref="FG21:FK21" si="5">SUM(FG14:FG20)</f>
        <v>0</v>
      </c>
      <c r="FH21" s="3">
        <f t="shared" si="5"/>
        <v>2</v>
      </c>
      <c r="FI21" s="3">
        <f t="shared" si="5"/>
        <v>5</v>
      </c>
      <c r="FJ21" s="3">
        <f t="shared" si="5"/>
        <v>2</v>
      </c>
      <c r="FK21" s="3">
        <f t="shared" si="5"/>
        <v>0</v>
      </c>
    </row>
    <row r="22" spans="1:254" ht="39" customHeight="1" x14ac:dyDescent="0.25">
      <c r="A22" s="73" t="s">
        <v>835</v>
      </c>
      <c r="B22" s="74"/>
      <c r="C22" s="10">
        <f>C21/7%</f>
        <v>57.142857142857139</v>
      </c>
      <c r="D22" s="10">
        <f t="shared" ref="D22:BO22" si="6">D21/7%</f>
        <v>42.857142857142854</v>
      </c>
      <c r="E22" s="10">
        <f t="shared" si="6"/>
        <v>0</v>
      </c>
      <c r="F22" s="10">
        <f t="shared" si="6"/>
        <v>57.142857142857139</v>
      </c>
      <c r="G22" s="10">
        <f t="shared" si="6"/>
        <v>42.857142857142854</v>
      </c>
      <c r="H22" s="10">
        <f t="shared" si="6"/>
        <v>0</v>
      </c>
      <c r="I22" s="10">
        <f t="shared" si="6"/>
        <v>71.428571428571416</v>
      </c>
      <c r="J22" s="10">
        <f t="shared" si="6"/>
        <v>28.571428571428569</v>
      </c>
      <c r="K22" s="10">
        <f t="shared" si="6"/>
        <v>0</v>
      </c>
      <c r="L22" s="10">
        <f t="shared" si="6"/>
        <v>71.428571428571416</v>
      </c>
      <c r="M22" s="10">
        <f t="shared" si="6"/>
        <v>28.571428571428569</v>
      </c>
      <c r="N22" s="10">
        <f t="shared" si="6"/>
        <v>0</v>
      </c>
      <c r="O22" s="10">
        <f t="shared" si="6"/>
        <v>71.428571428571416</v>
      </c>
      <c r="P22" s="10">
        <f t="shared" si="6"/>
        <v>28.571428571428569</v>
      </c>
      <c r="Q22" s="10">
        <f t="shared" si="6"/>
        <v>0</v>
      </c>
      <c r="R22" s="10">
        <f t="shared" si="6"/>
        <v>71.428571428571416</v>
      </c>
      <c r="S22" s="10">
        <f t="shared" si="6"/>
        <v>28.571428571428569</v>
      </c>
      <c r="T22" s="10">
        <f t="shared" si="6"/>
        <v>0</v>
      </c>
      <c r="U22" s="10">
        <f t="shared" si="6"/>
        <v>71.428571428571416</v>
      </c>
      <c r="V22" s="10">
        <f t="shared" si="6"/>
        <v>28.571428571428569</v>
      </c>
      <c r="W22" s="10">
        <f t="shared" si="6"/>
        <v>0</v>
      </c>
      <c r="X22" s="10">
        <f t="shared" si="6"/>
        <v>71.428571428571416</v>
      </c>
      <c r="Y22" s="10">
        <f t="shared" si="6"/>
        <v>28.571428571428569</v>
      </c>
      <c r="Z22" s="10">
        <f t="shared" si="6"/>
        <v>0</v>
      </c>
      <c r="AA22" s="10">
        <f t="shared" si="6"/>
        <v>71.428571428571416</v>
      </c>
      <c r="AB22" s="10">
        <f t="shared" si="6"/>
        <v>28.571428571428569</v>
      </c>
      <c r="AC22" s="10">
        <f t="shared" si="6"/>
        <v>0</v>
      </c>
      <c r="AD22" s="10">
        <f t="shared" si="6"/>
        <v>71.428571428571416</v>
      </c>
      <c r="AE22" s="10">
        <f t="shared" si="6"/>
        <v>28.571428571428569</v>
      </c>
      <c r="AF22" s="10">
        <f t="shared" si="6"/>
        <v>0</v>
      </c>
      <c r="AG22" s="10">
        <f t="shared" si="6"/>
        <v>99.999999999999986</v>
      </c>
      <c r="AH22" s="10">
        <f t="shared" si="6"/>
        <v>0</v>
      </c>
      <c r="AI22" s="10">
        <f t="shared" si="6"/>
        <v>0</v>
      </c>
      <c r="AJ22" s="10">
        <f t="shared" si="6"/>
        <v>71.428571428571416</v>
      </c>
      <c r="AK22" s="10">
        <f t="shared" si="6"/>
        <v>28.571428571428569</v>
      </c>
      <c r="AL22" s="10">
        <f t="shared" si="6"/>
        <v>0</v>
      </c>
      <c r="AM22" s="10">
        <f t="shared" si="6"/>
        <v>71.428571428571416</v>
      </c>
      <c r="AN22" s="10">
        <f t="shared" si="6"/>
        <v>28.571428571428569</v>
      </c>
      <c r="AO22" s="10">
        <f t="shared" si="6"/>
        <v>0</v>
      </c>
      <c r="AP22" s="10">
        <f t="shared" si="6"/>
        <v>71.428571428571416</v>
      </c>
      <c r="AQ22" s="10">
        <f t="shared" si="6"/>
        <v>28.571428571428569</v>
      </c>
      <c r="AR22" s="10">
        <f t="shared" si="6"/>
        <v>0</v>
      </c>
      <c r="AS22" s="10">
        <f t="shared" si="6"/>
        <v>71.428571428571416</v>
      </c>
      <c r="AT22" s="10">
        <f t="shared" si="6"/>
        <v>28.571428571428569</v>
      </c>
      <c r="AU22" s="10">
        <f t="shared" si="6"/>
        <v>0</v>
      </c>
      <c r="AV22" s="10">
        <f t="shared" si="6"/>
        <v>71.428571428571416</v>
      </c>
      <c r="AW22" s="10">
        <f t="shared" si="6"/>
        <v>28.571428571428569</v>
      </c>
      <c r="AX22" s="10">
        <f t="shared" si="6"/>
        <v>0</v>
      </c>
      <c r="AY22" s="10">
        <f t="shared" si="6"/>
        <v>71.428571428571416</v>
      </c>
      <c r="AZ22" s="10">
        <f t="shared" si="6"/>
        <v>28.571428571428569</v>
      </c>
      <c r="BA22" s="10">
        <f t="shared" si="6"/>
        <v>0</v>
      </c>
      <c r="BB22" s="10">
        <f t="shared" si="6"/>
        <v>71.428571428571416</v>
      </c>
      <c r="BC22" s="10">
        <f t="shared" si="6"/>
        <v>28.571428571428569</v>
      </c>
      <c r="BD22" s="10">
        <f t="shared" si="6"/>
        <v>0</v>
      </c>
      <c r="BE22" s="10">
        <f t="shared" si="6"/>
        <v>71.428571428571416</v>
      </c>
      <c r="BF22" s="10">
        <f t="shared" si="6"/>
        <v>28.571428571428569</v>
      </c>
      <c r="BG22" s="10">
        <f t="shared" si="6"/>
        <v>0</v>
      </c>
      <c r="BH22" s="10">
        <f t="shared" si="6"/>
        <v>71.428571428571416</v>
      </c>
      <c r="BI22" s="10">
        <f t="shared" si="6"/>
        <v>28.571428571428569</v>
      </c>
      <c r="BJ22" s="10">
        <f t="shared" si="6"/>
        <v>0</v>
      </c>
      <c r="BK22" s="10">
        <f t="shared" si="6"/>
        <v>57.142857142857139</v>
      </c>
      <c r="BL22" s="10">
        <f t="shared" si="6"/>
        <v>14.285714285714285</v>
      </c>
      <c r="BM22" s="10">
        <f t="shared" si="6"/>
        <v>28.571428571428569</v>
      </c>
      <c r="BN22" s="10">
        <f t="shared" si="6"/>
        <v>71.428571428571416</v>
      </c>
      <c r="BO22" s="10">
        <f t="shared" si="6"/>
        <v>28.571428571428569</v>
      </c>
      <c r="BP22" s="10">
        <f t="shared" ref="BP22:EA22" si="7">BP21/7%</f>
        <v>0</v>
      </c>
      <c r="BQ22" s="10">
        <f t="shared" si="7"/>
        <v>71.428571428571416</v>
      </c>
      <c r="BR22" s="10">
        <f t="shared" si="7"/>
        <v>28.571428571428569</v>
      </c>
      <c r="BS22" s="10">
        <f t="shared" si="7"/>
        <v>0</v>
      </c>
      <c r="BT22" s="10">
        <f t="shared" si="7"/>
        <v>71.428571428571416</v>
      </c>
      <c r="BU22" s="10">
        <f t="shared" si="7"/>
        <v>28.571428571428569</v>
      </c>
      <c r="BV22" s="10">
        <f t="shared" si="7"/>
        <v>0</v>
      </c>
      <c r="BW22" s="10">
        <f t="shared" si="7"/>
        <v>71.428571428571416</v>
      </c>
      <c r="BX22" s="10">
        <f t="shared" si="7"/>
        <v>28.571428571428569</v>
      </c>
      <c r="BY22" s="10">
        <f t="shared" si="7"/>
        <v>0</v>
      </c>
      <c r="BZ22" s="10">
        <f t="shared" si="7"/>
        <v>71.428571428571416</v>
      </c>
      <c r="CA22" s="10">
        <f t="shared" si="7"/>
        <v>28.571428571428569</v>
      </c>
      <c r="CB22" s="10">
        <f t="shared" si="7"/>
        <v>0</v>
      </c>
      <c r="CC22" s="10">
        <f t="shared" si="7"/>
        <v>71.428571428571416</v>
      </c>
      <c r="CD22" s="10">
        <f t="shared" si="7"/>
        <v>28.571428571428569</v>
      </c>
      <c r="CE22" s="10">
        <f t="shared" si="7"/>
        <v>0</v>
      </c>
      <c r="CF22" s="10">
        <f t="shared" si="7"/>
        <v>71.428571428571416</v>
      </c>
      <c r="CG22" s="10">
        <f t="shared" si="7"/>
        <v>0</v>
      </c>
      <c r="CH22" s="10">
        <f t="shared" si="7"/>
        <v>28.571428571428569</v>
      </c>
      <c r="CI22" s="10">
        <f t="shared" si="7"/>
        <v>71.428571428571416</v>
      </c>
      <c r="CJ22" s="10">
        <f t="shared" si="7"/>
        <v>0</v>
      </c>
      <c r="CK22" s="10">
        <f t="shared" si="7"/>
        <v>28.571428571428569</v>
      </c>
      <c r="CL22" s="10">
        <f t="shared" si="7"/>
        <v>57.142857142857139</v>
      </c>
      <c r="CM22" s="10">
        <f t="shared" si="7"/>
        <v>14.285714285714285</v>
      </c>
      <c r="CN22" s="10">
        <f t="shared" si="7"/>
        <v>28.571428571428569</v>
      </c>
      <c r="CO22" s="10">
        <f t="shared" si="7"/>
        <v>71.428571428571416</v>
      </c>
      <c r="CP22" s="10">
        <f t="shared" si="7"/>
        <v>0</v>
      </c>
      <c r="CQ22" s="10">
        <f t="shared" si="7"/>
        <v>28.571428571428569</v>
      </c>
      <c r="CR22" s="10">
        <f t="shared" si="7"/>
        <v>71.428571428571416</v>
      </c>
      <c r="CS22" s="10">
        <f t="shared" si="7"/>
        <v>28.571428571428569</v>
      </c>
      <c r="CT22" s="10">
        <f t="shared" si="7"/>
        <v>0</v>
      </c>
      <c r="CU22" s="10">
        <f t="shared" si="7"/>
        <v>71.428571428571416</v>
      </c>
      <c r="CV22" s="10">
        <f t="shared" si="7"/>
        <v>28.571428571428569</v>
      </c>
      <c r="CW22" s="10">
        <f t="shared" si="7"/>
        <v>0</v>
      </c>
      <c r="CX22" s="10">
        <f t="shared" si="7"/>
        <v>71.428571428571416</v>
      </c>
      <c r="CY22" s="10">
        <f t="shared" si="7"/>
        <v>0</v>
      </c>
      <c r="CZ22" s="10">
        <f t="shared" si="7"/>
        <v>28.571428571428569</v>
      </c>
      <c r="DA22" s="10">
        <f t="shared" si="7"/>
        <v>71.428571428571416</v>
      </c>
      <c r="DB22" s="10">
        <f t="shared" si="7"/>
        <v>28.571428571428569</v>
      </c>
      <c r="DC22" s="10">
        <f t="shared" si="7"/>
        <v>0</v>
      </c>
      <c r="DD22" s="10">
        <f t="shared" si="7"/>
        <v>71.428571428571416</v>
      </c>
      <c r="DE22" s="10">
        <f t="shared" si="7"/>
        <v>0</v>
      </c>
      <c r="DF22" s="10">
        <f t="shared" si="7"/>
        <v>28.571428571428569</v>
      </c>
      <c r="DG22" s="10">
        <f t="shared" si="7"/>
        <v>71.428571428571416</v>
      </c>
      <c r="DH22" s="10">
        <f t="shared" si="7"/>
        <v>0</v>
      </c>
      <c r="DI22" s="10">
        <f t="shared" si="7"/>
        <v>28.571428571428569</v>
      </c>
      <c r="DJ22" s="10">
        <f t="shared" si="7"/>
        <v>71.428571428571416</v>
      </c>
      <c r="DK22" s="10">
        <f t="shared" si="7"/>
        <v>0</v>
      </c>
      <c r="DL22" s="10">
        <f t="shared" si="7"/>
        <v>28.571428571428569</v>
      </c>
      <c r="DM22" s="10">
        <f t="shared" si="7"/>
        <v>71.428571428571416</v>
      </c>
      <c r="DN22" s="10">
        <f t="shared" si="7"/>
        <v>0</v>
      </c>
      <c r="DO22" s="10">
        <f t="shared" si="7"/>
        <v>28.571428571428569</v>
      </c>
      <c r="DP22" s="10">
        <f t="shared" si="7"/>
        <v>99.999999999999986</v>
      </c>
      <c r="DQ22" s="10">
        <f t="shared" si="7"/>
        <v>0</v>
      </c>
      <c r="DR22" s="10">
        <f t="shared" si="7"/>
        <v>0</v>
      </c>
      <c r="DS22" s="10">
        <f t="shared" si="7"/>
        <v>71.428571428571416</v>
      </c>
      <c r="DT22" s="10">
        <f t="shared" si="7"/>
        <v>28.571428571428569</v>
      </c>
      <c r="DU22" s="10">
        <f t="shared" si="7"/>
        <v>0</v>
      </c>
      <c r="DV22" s="10">
        <f t="shared" si="7"/>
        <v>71.428571428571416</v>
      </c>
      <c r="DW22" s="10">
        <f t="shared" si="7"/>
        <v>28.571428571428569</v>
      </c>
      <c r="DX22" s="10">
        <f t="shared" si="7"/>
        <v>0</v>
      </c>
      <c r="DY22" s="10">
        <f t="shared" si="7"/>
        <v>71.428571428571416</v>
      </c>
      <c r="DZ22" s="10">
        <f t="shared" si="7"/>
        <v>28.571428571428569</v>
      </c>
      <c r="EA22" s="10">
        <f t="shared" si="7"/>
        <v>0</v>
      </c>
      <c r="EB22" s="10">
        <f t="shared" ref="EB22:FK22" si="8">EB21/7%</f>
        <v>71.428571428571416</v>
      </c>
      <c r="EC22" s="10">
        <f t="shared" si="8"/>
        <v>14.285714285714285</v>
      </c>
      <c r="ED22" s="10">
        <f t="shared" si="8"/>
        <v>14.285714285714285</v>
      </c>
      <c r="EE22" s="10">
        <f t="shared" si="8"/>
        <v>71.428571428571416</v>
      </c>
      <c r="EF22" s="10">
        <f t="shared" si="8"/>
        <v>28.571428571428569</v>
      </c>
      <c r="EG22" s="10">
        <f t="shared" si="8"/>
        <v>0</v>
      </c>
      <c r="EH22" s="10">
        <f t="shared" si="8"/>
        <v>99.999999999999986</v>
      </c>
      <c r="EI22" s="10">
        <f t="shared" si="8"/>
        <v>0</v>
      </c>
      <c r="EJ22" s="10">
        <f t="shared" si="8"/>
        <v>0</v>
      </c>
      <c r="EK22" s="10">
        <f t="shared" si="8"/>
        <v>71.428571428571416</v>
      </c>
      <c r="EL22" s="10">
        <f t="shared" si="8"/>
        <v>28.571428571428569</v>
      </c>
      <c r="EM22" s="10">
        <f t="shared" si="8"/>
        <v>0</v>
      </c>
      <c r="EN22" s="10">
        <f t="shared" si="8"/>
        <v>71.428571428571416</v>
      </c>
      <c r="EO22" s="10">
        <f t="shared" si="8"/>
        <v>0</v>
      </c>
      <c r="EP22" s="10">
        <f t="shared" si="8"/>
        <v>28.571428571428569</v>
      </c>
      <c r="EQ22" s="10">
        <f t="shared" si="8"/>
        <v>99.999999999999986</v>
      </c>
      <c r="ER22" s="10">
        <f t="shared" si="8"/>
        <v>0</v>
      </c>
      <c r="ES22" s="10">
        <f t="shared" si="8"/>
        <v>0</v>
      </c>
      <c r="ET22" s="10">
        <f t="shared" si="8"/>
        <v>71.428571428571416</v>
      </c>
      <c r="EU22" s="10">
        <f t="shared" si="8"/>
        <v>28.571428571428569</v>
      </c>
      <c r="EV22" s="10">
        <f t="shared" si="8"/>
        <v>0</v>
      </c>
      <c r="EW22" s="10">
        <f t="shared" si="8"/>
        <v>71.428571428571416</v>
      </c>
      <c r="EX22" s="10">
        <f t="shared" si="8"/>
        <v>0</v>
      </c>
      <c r="EY22" s="10">
        <f t="shared" si="8"/>
        <v>28.571428571428569</v>
      </c>
      <c r="EZ22" s="10">
        <f t="shared" si="8"/>
        <v>71.428571428571416</v>
      </c>
      <c r="FA22" s="10">
        <f t="shared" si="8"/>
        <v>0</v>
      </c>
      <c r="FB22" s="10">
        <f t="shared" si="8"/>
        <v>28.571428571428569</v>
      </c>
      <c r="FC22" s="10">
        <f t="shared" si="8"/>
        <v>71.428571428571416</v>
      </c>
      <c r="FD22" s="10">
        <f t="shared" si="8"/>
        <v>0</v>
      </c>
      <c r="FE22" s="10">
        <f t="shared" si="8"/>
        <v>28.571428571428569</v>
      </c>
      <c r="FF22" s="10">
        <f t="shared" si="8"/>
        <v>71.428571428571416</v>
      </c>
      <c r="FG22" s="10">
        <f t="shared" si="8"/>
        <v>0</v>
      </c>
      <c r="FH22" s="10">
        <f t="shared" si="8"/>
        <v>28.571428571428569</v>
      </c>
      <c r="FI22" s="10">
        <f t="shared" si="8"/>
        <v>71.428571428571416</v>
      </c>
      <c r="FJ22" s="10">
        <f t="shared" si="8"/>
        <v>28.571428571428569</v>
      </c>
      <c r="FK22" s="10">
        <f t="shared" si="8"/>
        <v>0</v>
      </c>
    </row>
    <row r="24" spans="1:254" x14ac:dyDescent="0.25">
      <c r="B24" s="79" t="s">
        <v>811</v>
      </c>
      <c r="C24" s="80"/>
      <c r="D24" s="80"/>
      <c r="E24" s="81"/>
      <c r="F24" s="27"/>
      <c r="G24" s="27"/>
      <c r="H24" s="27"/>
      <c r="I24" s="27"/>
    </row>
    <row r="25" spans="1:254" x14ac:dyDescent="0.25">
      <c r="B25" s="4" t="s">
        <v>812</v>
      </c>
      <c r="C25" s="53" t="s">
        <v>825</v>
      </c>
      <c r="D25" s="51">
        <v>1</v>
      </c>
      <c r="E25" s="52">
        <v>75.5</v>
      </c>
    </row>
    <row r="26" spans="1:254" x14ac:dyDescent="0.25">
      <c r="B26" s="4" t="s">
        <v>813</v>
      </c>
      <c r="C26" s="41" t="s">
        <v>825</v>
      </c>
      <c r="D26" s="42">
        <f>E26/100*25</f>
        <v>6.1224489795918355</v>
      </c>
      <c r="E26" s="38">
        <f>(D22+G22+J22+M22+P22)/7</f>
        <v>24.489795918367342</v>
      </c>
    </row>
    <row r="27" spans="1:254" x14ac:dyDescent="0.25">
      <c r="B27" s="4" t="s">
        <v>814</v>
      </c>
      <c r="C27" s="41" t="s">
        <v>825</v>
      </c>
      <c r="D27" s="42">
        <f>E27/100*7</f>
        <v>0</v>
      </c>
      <c r="E27" s="38">
        <f>(E22+H22+K22+N22+Q22)/5</f>
        <v>0</v>
      </c>
    </row>
    <row r="28" spans="1:254" x14ac:dyDescent="0.25">
      <c r="B28" s="4"/>
      <c r="C28" s="48"/>
      <c r="D28" s="45">
        <v>7</v>
      </c>
      <c r="E28" s="45">
        <v>100</v>
      </c>
    </row>
    <row r="29" spans="1:254" ht="15" customHeight="1" x14ac:dyDescent="0.25">
      <c r="B29" s="4"/>
      <c r="C29" s="41"/>
      <c r="D29" s="89" t="s">
        <v>56</v>
      </c>
      <c r="E29" s="90"/>
      <c r="F29" s="91" t="s">
        <v>3</v>
      </c>
      <c r="G29" s="92"/>
      <c r="H29" s="93" t="s">
        <v>331</v>
      </c>
      <c r="I29" s="94"/>
    </row>
    <row r="30" spans="1:254" x14ac:dyDescent="0.25">
      <c r="B30" s="4" t="s">
        <v>812</v>
      </c>
      <c r="C30" s="41" t="s">
        <v>826</v>
      </c>
      <c r="D30" s="3">
        <f>E30/100*7</f>
        <v>4.9999999999999991</v>
      </c>
      <c r="E30" s="38">
        <f>(R22+U22+X22+AA22+AD22)/5</f>
        <v>71.428571428571416</v>
      </c>
      <c r="F30" s="3">
        <f>G30/100*7</f>
        <v>5.3999999999999995</v>
      </c>
      <c r="G30" s="38">
        <f>(AG22+AJ22+AM22+AP22+AS22)/5</f>
        <v>77.142857142857139</v>
      </c>
      <c r="H30" s="3">
        <f>I30/100*7</f>
        <v>4.9999999999999991</v>
      </c>
      <c r="I30" s="38">
        <f>(AV22+AY22+BB22+BE22+BH22)/5</f>
        <v>71.428571428571416</v>
      </c>
    </row>
    <row r="31" spans="1:254" x14ac:dyDescent="0.25">
      <c r="B31" s="4" t="s">
        <v>813</v>
      </c>
      <c r="C31" s="41" t="s">
        <v>826</v>
      </c>
      <c r="D31" s="42">
        <f>E31/100*7</f>
        <v>1.9999999999999996</v>
      </c>
      <c r="E31" s="38">
        <f>(S22+V22+Y22+AB22+AE22)/5</f>
        <v>28.571428571428566</v>
      </c>
      <c r="F31" s="3">
        <f>G31/100*7</f>
        <v>1.5999999999999996</v>
      </c>
      <c r="G31" s="38">
        <f>(AH22+AK22+AN22+AQ22+AT22)/5</f>
        <v>22.857142857142854</v>
      </c>
      <c r="H31" s="3">
        <f>I31/100*7</f>
        <v>1.9999999999999996</v>
      </c>
      <c r="I31" s="38">
        <f>(AW22+AZ22+BC22+BF22+BI22)/5</f>
        <v>28.571428571428566</v>
      </c>
    </row>
    <row r="32" spans="1:254" x14ac:dyDescent="0.25">
      <c r="B32" s="4" t="s">
        <v>814</v>
      </c>
      <c r="C32" s="41" t="s">
        <v>826</v>
      </c>
      <c r="D32" s="42">
        <f>E32/100*25</f>
        <v>0</v>
      </c>
      <c r="E32" s="38">
        <f>(T22+W22+Z22+AC22+AF22)/5</f>
        <v>0</v>
      </c>
      <c r="F32" s="3">
        <f>G32/100*25</f>
        <v>0</v>
      </c>
      <c r="G32" s="38">
        <f>(AI22+AL22+AO22+AR22+AU22)/5</f>
        <v>0</v>
      </c>
      <c r="H32" s="3">
        <f>I32/100*25</f>
        <v>0</v>
      </c>
      <c r="I32" s="38">
        <f>(AX22+BA22+BD22+BG22+BJ22)/5</f>
        <v>0</v>
      </c>
    </row>
    <row r="33" spans="2:13" x14ac:dyDescent="0.25">
      <c r="B33" s="4"/>
      <c r="C33" s="41"/>
      <c r="D33" s="40">
        <f t="shared" ref="D33:I33" si="9">SUM(D30:D32)</f>
        <v>6.9999999999999982</v>
      </c>
      <c r="E33" s="40">
        <f t="shared" si="9"/>
        <v>99.999999999999986</v>
      </c>
      <c r="F33" s="39">
        <f t="shared" si="9"/>
        <v>6.9999999999999991</v>
      </c>
      <c r="G33" s="40">
        <f t="shared" si="9"/>
        <v>100</v>
      </c>
      <c r="H33" s="39">
        <f t="shared" si="9"/>
        <v>6.9999999999999982</v>
      </c>
      <c r="I33" s="40">
        <f t="shared" si="9"/>
        <v>99.999999999999986</v>
      </c>
    </row>
    <row r="34" spans="2:13" x14ac:dyDescent="0.25">
      <c r="B34" s="4" t="s">
        <v>812</v>
      </c>
      <c r="C34" s="41" t="s">
        <v>827</v>
      </c>
      <c r="D34" s="3">
        <f>E34/100*7</f>
        <v>4.7999999999999989</v>
      </c>
      <c r="E34" s="38">
        <f>(BK22+BN22+BQ22+BT22+BW22)/5</f>
        <v>68.571428571428555</v>
      </c>
      <c r="I34" s="25"/>
    </row>
    <row r="35" spans="2:13" x14ac:dyDescent="0.25">
      <c r="B35" s="4" t="s">
        <v>813</v>
      </c>
      <c r="C35" s="41" t="s">
        <v>827</v>
      </c>
      <c r="D35" s="3">
        <f>E35/100*7</f>
        <v>1.7999999999999998</v>
      </c>
      <c r="E35" s="38">
        <f>(BL22+BO22+BR22+BU22+BX22)/5</f>
        <v>25.714285714285712</v>
      </c>
    </row>
    <row r="36" spans="2:13" x14ac:dyDescent="0.25">
      <c r="B36" s="4" t="s">
        <v>814</v>
      </c>
      <c r="C36" s="41" t="s">
        <v>827</v>
      </c>
      <c r="D36" s="3">
        <f>E36/100*7</f>
        <v>0.39999999999999991</v>
      </c>
      <c r="E36" s="38">
        <f>(BM22+BP22+BS22+BV22+BY22)/5</f>
        <v>5.7142857142857135</v>
      </c>
    </row>
    <row r="37" spans="2:13" x14ac:dyDescent="0.25">
      <c r="B37" s="4"/>
      <c r="C37" s="48"/>
      <c r="D37" s="44">
        <f>SUM(D34:D36)</f>
        <v>6.9999999999999982</v>
      </c>
      <c r="E37" s="44">
        <f>SUM(E34:E36)</f>
        <v>99.999999999999972</v>
      </c>
      <c r="F37" s="46"/>
    </row>
    <row r="38" spans="2:13" x14ac:dyDescent="0.25">
      <c r="B38" s="4"/>
      <c r="C38" s="41"/>
      <c r="D38" s="89" t="s">
        <v>159</v>
      </c>
      <c r="E38" s="90"/>
      <c r="F38" s="89" t="s">
        <v>116</v>
      </c>
      <c r="G38" s="90"/>
      <c r="H38" s="93" t="s">
        <v>174</v>
      </c>
      <c r="I38" s="94"/>
      <c r="J38" s="67" t="s">
        <v>186</v>
      </c>
      <c r="K38" s="67"/>
      <c r="L38" s="67" t="s">
        <v>117</v>
      </c>
      <c r="M38" s="67"/>
    </row>
    <row r="39" spans="2:13" x14ac:dyDescent="0.25">
      <c r="B39" s="4" t="s">
        <v>812</v>
      </c>
      <c r="C39" s="41" t="s">
        <v>828</v>
      </c>
      <c r="D39" s="3">
        <f>E39/100*7</f>
        <v>4.7999999999999989</v>
      </c>
      <c r="E39" s="38">
        <f>(BZ22+CC22+CF22+CI22+CL22)/5</f>
        <v>68.571428571428555</v>
      </c>
      <c r="F39" s="3">
        <f>G39/100*7</f>
        <v>4.9999999999999991</v>
      </c>
      <c r="G39" s="38">
        <f>(CO22+CR22+CU22+CX22+DA22)/5</f>
        <v>71.428571428571416</v>
      </c>
      <c r="H39" s="3">
        <f>I39/100*7</f>
        <v>5.3999999999999995</v>
      </c>
      <c r="I39" s="38">
        <f>(DD22+DG22+DJ22+DM22+DP22)/5</f>
        <v>77.142857142857139</v>
      </c>
      <c r="J39" s="3">
        <f>K39/100*7</f>
        <v>4.9999999999999991</v>
      </c>
      <c r="K39" s="38">
        <f>(DS22+DV22+DY22+EB22+EE22)/5</f>
        <v>71.428571428571416</v>
      </c>
      <c r="L39" s="3">
        <f>M39/100*7</f>
        <v>5.8</v>
      </c>
      <c r="M39" s="38">
        <f>(EH22+EK22+EN22+EQ22+ET22)/5</f>
        <v>82.857142857142847</v>
      </c>
    </row>
    <row r="40" spans="2:13" x14ac:dyDescent="0.25">
      <c r="B40" s="4" t="s">
        <v>813</v>
      </c>
      <c r="C40" s="41" t="s">
        <v>828</v>
      </c>
      <c r="D40" s="3">
        <f>E40/100*7</f>
        <v>0.99999999999999978</v>
      </c>
      <c r="E40" s="38">
        <f>(CA22+CD22+CG22+CJ22+CM22)/5</f>
        <v>14.285714285714283</v>
      </c>
      <c r="F40" s="3">
        <f>G40/100*7</f>
        <v>1.2</v>
      </c>
      <c r="G40" s="38">
        <f>(CP22+CS22+CV22+CY22+DB22)/5</f>
        <v>17.142857142857142</v>
      </c>
      <c r="H40" s="3">
        <f>I40/100*7</f>
        <v>0</v>
      </c>
      <c r="I40" s="38">
        <f>(DE22+DH22+DK22+DN22+DQ22)/5</f>
        <v>0</v>
      </c>
      <c r="J40" s="3">
        <f>K40/100*7</f>
        <v>1.7999999999999998</v>
      </c>
      <c r="K40" s="38">
        <f>(DT22+DW22+DZ22+EC22+EF22)/5</f>
        <v>25.714285714285712</v>
      </c>
      <c r="L40" s="3">
        <f>M40/100*7</f>
        <v>0.79999999999999982</v>
      </c>
      <c r="M40" s="38">
        <f>(EI22+EL22+EO22+ER22+EU22)/5</f>
        <v>11.428571428571427</v>
      </c>
    </row>
    <row r="41" spans="2:13" x14ac:dyDescent="0.25">
      <c r="B41" s="4" t="s">
        <v>814</v>
      </c>
      <c r="C41" s="41" t="s">
        <v>828</v>
      </c>
      <c r="D41" s="3">
        <f>E41/100*7</f>
        <v>1.2</v>
      </c>
      <c r="E41" s="38">
        <f>(CB22+CE22+CH22+CK22+CN22)/5</f>
        <v>17.142857142857142</v>
      </c>
      <c r="F41" s="3">
        <f>G41/100*7</f>
        <v>0.79999999999999982</v>
      </c>
      <c r="G41" s="38">
        <f>(CQ22+CT22+CW22+CZ22+DC22)/5</f>
        <v>11.428571428571427</v>
      </c>
      <c r="H41" s="3">
        <f>I41/100*7</f>
        <v>1.5999999999999996</v>
      </c>
      <c r="I41" s="38">
        <f>(DF22+DI22+DL22+DO22+DR22)/5</f>
        <v>22.857142857142854</v>
      </c>
      <c r="J41" s="3">
        <f>K41/100*7</f>
        <v>0.19999999999999996</v>
      </c>
      <c r="K41" s="38">
        <f>(DU22+DX22+EA22+ED22+EG22)/5</f>
        <v>2.8571428571428568</v>
      </c>
      <c r="L41" s="3">
        <f>M41/100*7</f>
        <v>0.39999999999999991</v>
      </c>
      <c r="M41" s="38">
        <f>(EJ22+EM22+EP22+ES22+EV22)/5</f>
        <v>5.7142857142857135</v>
      </c>
    </row>
    <row r="42" spans="2:13" x14ac:dyDescent="0.25">
      <c r="B42" s="4"/>
      <c r="C42" s="41"/>
      <c r="D42" s="39">
        <f t="shared" ref="D42:M42" si="10">SUM(D39:D41)</f>
        <v>6.9999999999999991</v>
      </c>
      <c r="E42" s="39">
        <f t="shared" si="10"/>
        <v>99.999999999999972</v>
      </c>
      <c r="F42" s="39">
        <f t="shared" si="10"/>
        <v>6.9999999999999991</v>
      </c>
      <c r="G42" s="40">
        <f t="shared" si="10"/>
        <v>99.999999999999986</v>
      </c>
      <c r="H42" s="39">
        <f t="shared" si="10"/>
        <v>6.9999999999999991</v>
      </c>
      <c r="I42" s="40">
        <f t="shared" si="10"/>
        <v>100</v>
      </c>
      <c r="J42" s="39">
        <f t="shared" si="10"/>
        <v>6.9999999999999991</v>
      </c>
      <c r="K42" s="40">
        <f t="shared" si="10"/>
        <v>99.999999999999986</v>
      </c>
      <c r="L42" s="39">
        <f t="shared" si="10"/>
        <v>7</v>
      </c>
      <c r="M42" s="40">
        <f t="shared" si="10"/>
        <v>99.999999999999986</v>
      </c>
    </row>
    <row r="43" spans="2:13" x14ac:dyDescent="0.25">
      <c r="B43" s="4" t="s">
        <v>812</v>
      </c>
      <c r="C43" s="41" t="s">
        <v>829</v>
      </c>
      <c r="D43" s="3">
        <f>E43/100*7</f>
        <v>4.9999999999999991</v>
      </c>
      <c r="E43" s="38">
        <f>(EW22+EZ22+FC22+FF22+FI22)/5</f>
        <v>71.428571428571416</v>
      </c>
    </row>
    <row r="44" spans="2:13" x14ac:dyDescent="0.25">
      <c r="B44" s="4" t="s">
        <v>813</v>
      </c>
      <c r="C44" s="41" t="s">
        <v>829</v>
      </c>
      <c r="D44" s="3">
        <f>E44/100*7</f>
        <v>0.39999999999999991</v>
      </c>
      <c r="E44" s="38">
        <f>(EX22+FA22+FD22+FG22+FJ22)/5</f>
        <v>5.7142857142857135</v>
      </c>
    </row>
    <row r="45" spans="2:13" x14ac:dyDescent="0.25">
      <c r="B45" s="4" t="s">
        <v>814</v>
      </c>
      <c r="C45" s="41" t="s">
        <v>829</v>
      </c>
      <c r="D45" s="3">
        <v>1.6</v>
      </c>
      <c r="E45" s="38">
        <f>(EY22+FB22+FE22+FH22+FK22)/5</f>
        <v>22.857142857142854</v>
      </c>
    </row>
    <row r="46" spans="2:13" x14ac:dyDescent="0.25">
      <c r="B46" s="4"/>
      <c r="C46" s="41"/>
      <c r="D46" s="39">
        <v>7</v>
      </c>
      <c r="E46" s="39">
        <f>SUM(E43:E45)</f>
        <v>99.999999999999972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2:B22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9:E29"/>
    <mergeCell ref="F29:G29"/>
    <mergeCell ref="H29:I29"/>
    <mergeCell ref="D38:E38"/>
    <mergeCell ref="F38:G38"/>
    <mergeCell ref="H38:I38"/>
    <mergeCell ref="B24:E24"/>
    <mergeCell ref="J38:K38"/>
    <mergeCell ref="L38:M38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1:B2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opLeftCell="A5" workbookViewId="0">
      <selection activeCell="P29" sqref="P29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5" t="s">
        <v>1409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1374</v>
      </c>
      <c r="G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5">
      <c r="A12" s="75"/>
      <c r="B12" s="75"/>
      <c r="C12" s="66" t="s">
        <v>1049</v>
      </c>
      <c r="D12" s="66"/>
      <c r="E12" s="66"/>
      <c r="F12" s="66" t="s">
        <v>1052</v>
      </c>
      <c r="G12" s="66"/>
      <c r="H12" s="66"/>
      <c r="I12" s="66" t="s">
        <v>1055</v>
      </c>
      <c r="J12" s="66"/>
      <c r="K12" s="66"/>
      <c r="L12" s="66" t="s">
        <v>538</v>
      </c>
      <c r="M12" s="66"/>
      <c r="N12" s="66"/>
      <c r="O12" s="66" t="s">
        <v>1058</v>
      </c>
      <c r="P12" s="66"/>
      <c r="Q12" s="66"/>
      <c r="R12" s="66" t="s">
        <v>1061</v>
      </c>
      <c r="S12" s="66"/>
      <c r="T12" s="66"/>
      <c r="U12" s="66" t="s">
        <v>1065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1070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1073</v>
      </c>
      <c r="AT12" s="66"/>
      <c r="AU12" s="66"/>
      <c r="AV12" s="66" t="s">
        <v>1323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1079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1086</v>
      </c>
      <c r="BX12" s="66"/>
      <c r="BY12" s="66"/>
      <c r="BZ12" s="66" t="s">
        <v>557</v>
      </c>
      <c r="CA12" s="66"/>
      <c r="CB12" s="66"/>
      <c r="CC12" s="66" t="s">
        <v>1090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1102</v>
      </c>
      <c r="DE12" s="66"/>
      <c r="DF12" s="66"/>
      <c r="DG12" s="66" t="s">
        <v>1105</v>
      </c>
      <c r="DH12" s="66"/>
      <c r="DI12" s="66"/>
      <c r="DJ12" s="66" t="s">
        <v>604</v>
      </c>
      <c r="DK12" s="66"/>
      <c r="DL12" s="66"/>
      <c r="DM12" s="66" t="s">
        <v>1109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1117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6" t="s">
        <v>611</v>
      </c>
      <c r="EL12" s="96"/>
      <c r="EM12" s="96"/>
      <c r="EN12" s="66" t="s">
        <v>1128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1134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1139</v>
      </c>
      <c r="FJ12" s="66"/>
      <c r="FK12" s="66"/>
      <c r="FL12" s="66" t="s">
        <v>617</v>
      </c>
      <c r="FM12" s="66"/>
      <c r="FN12" s="66"/>
      <c r="FO12" s="66" t="s">
        <v>1143</v>
      </c>
      <c r="FP12" s="66"/>
      <c r="FQ12" s="66"/>
      <c r="FR12" s="66" t="s">
        <v>619</v>
      </c>
      <c r="FS12" s="66"/>
      <c r="FT12" s="66"/>
      <c r="FU12" s="96" t="s">
        <v>1326</v>
      </c>
      <c r="FV12" s="96"/>
      <c r="FW12" s="96"/>
      <c r="FX12" s="66" t="s">
        <v>1327</v>
      </c>
      <c r="FY12" s="66"/>
      <c r="FZ12" s="66"/>
      <c r="GA12" s="66" t="s">
        <v>623</v>
      </c>
      <c r="GB12" s="66"/>
      <c r="GC12" s="66"/>
      <c r="GD12" s="66" t="s">
        <v>1149</v>
      </c>
      <c r="GE12" s="66"/>
      <c r="GF12" s="66"/>
      <c r="GG12" s="66" t="s">
        <v>626</v>
      </c>
      <c r="GH12" s="66"/>
      <c r="GI12" s="66"/>
      <c r="GJ12" s="66" t="s">
        <v>1155</v>
      </c>
      <c r="GK12" s="66"/>
      <c r="GL12" s="66"/>
      <c r="GM12" s="66" t="s">
        <v>1159</v>
      </c>
      <c r="GN12" s="66"/>
      <c r="GO12" s="66"/>
      <c r="GP12" s="66" t="s">
        <v>1328</v>
      </c>
      <c r="GQ12" s="66"/>
      <c r="GR12" s="66"/>
    </row>
    <row r="13" spans="1:254" ht="93.75" customHeight="1" x14ac:dyDescent="0.25">
      <c r="A13" s="75"/>
      <c r="B13" s="75"/>
      <c r="C13" s="58" t="s">
        <v>1050</v>
      </c>
      <c r="D13" s="58" t="s">
        <v>1051</v>
      </c>
      <c r="E13" s="58" t="s">
        <v>32</v>
      </c>
      <c r="F13" s="58" t="s">
        <v>502</v>
      </c>
      <c r="G13" s="58" t="s">
        <v>1053</v>
      </c>
      <c r="H13" s="58" t="s">
        <v>1054</v>
      </c>
      <c r="I13" s="58" t="s">
        <v>333</v>
      </c>
      <c r="J13" s="58" t="s">
        <v>1056</v>
      </c>
      <c r="K13" s="58" t="s">
        <v>1057</v>
      </c>
      <c r="L13" s="58" t="s">
        <v>503</v>
      </c>
      <c r="M13" s="58" t="s">
        <v>504</v>
      </c>
      <c r="N13" s="58" t="s">
        <v>505</v>
      </c>
      <c r="O13" s="58" t="s">
        <v>1059</v>
      </c>
      <c r="P13" s="58" t="s">
        <v>1059</v>
      </c>
      <c r="Q13" s="58" t="s">
        <v>1060</v>
      </c>
      <c r="R13" s="58" t="s">
        <v>1062</v>
      </c>
      <c r="S13" s="58" t="s">
        <v>1063</v>
      </c>
      <c r="T13" s="58" t="s">
        <v>1064</v>
      </c>
      <c r="U13" s="58" t="s">
        <v>1066</v>
      </c>
      <c r="V13" s="58" t="s">
        <v>1067</v>
      </c>
      <c r="W13" s="58" t="s">
        <v>1068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1069</v>
      </c>
      <c r="AG13" s="58" t="s">
        <v>515</v>
      </c>
      <c r="AH13" s="58" t="s">
        <v>516</v>
      </c>
      <c r="AI13" s="58" t="s">
        <v>1071</v>
      </c>
      <c r="AJ13" s="58" t="s">
        <v>216</v>
      </c>
      <c r="AK13" s="58" t="s">
        <v>1072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883</v>
      </c>
      <c r="AR13" s="58" t="s">
        <v>245</v>
      </c>
      <c r="AS13" s="58" t="s">
        <v>1074</v>
      </c>
      <c r="AT13" s="58" t="s">
        <v>1075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1076</v>
      </c>
      <c r="BA13" s="58" t="s">
        <v>193</v>
      </c>
      <c r="BB13" s="58" t="s">
        <v>1077</v>
      </c>
      <c r="BC13" s="58" t="s">
        <v>530</v>
      </c>
      <c r="BD13" s="58" t="s">
        <v>1078</v>
      </c>
      <c r="BE13" s="58" t="s">
        <v>84</v>
      </c>
      <c r="BF13" s="58" t="s">
        <v>531</v>
      </c>
      <c r="BG13" s="58" t="s">
        <v>205</v>
      </c>
      <c r="BH13" s="58" t="s">
        <v>1080</v>
      </c>
      <c r="BI13" s="58" t="s">
        <v>1081</v>
      </c>
      <c r="BJ13" s="58" t="s">
        <v>1082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1083</v>
      </c>
      <c r="BQ13" s="58" t="s">
        <v>69</v>
      </c>
      <c r="BR13" s="58" t="s">
        <v>1084</v>
      </c>
      <c r="BS13" s="58" t="s">
        <v>1085</v>
      </c>
      <c r="BT13" s="58" t="s">
        <v>535</v>
      </c>
      <c r="BU13" s="58" t="s">
        <v>536</v>
      </c>
      <c r="BV13" s="58" t="s">
        <v>537</v>
      </c>
      <c r="BW13" s="58" t="s">
        <v>1087</v>
      </c>
      <c r="BX13" s="58" t="s">
        <v>1088</v>
      </c>
      <c r="BY13" s="58" t="s">
        <v>1089</v>
      </c>
      <c r="BZ13" s="58" t="s">
        <v>220</v>
      </c>
      <c r="CA13" s="58" t="s">
        <v>221</v>
      </c>
      <c r="CB13" s="58" t="s">
        <v>551</v>
      </c>
      <c r="CC13" s="58" t="s">
        <v>1091</v>
      </c>
      <c r="CD13" s="58" t="s">
        <v>1092</v>
      </c>
      <c r="CE13" s="58" t="s">
        <v>1093</v>
      </c>
      <c r="CF13" s="58" t="s">
        <v>1094</v>
      </c>
      <c r="CG13" s="58" t="s">
        <v>1095</v>
      </c>
      <c r="CH13" s="58" t="s">
        <v>1096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1097</v>
      </c>
      <c r="CO13" s="58" t="s">
        <v>1098</v>
      </c>
      <c r="CP13" s="58" t="s">
        <v>1099</v>
      </c>
      <c r="CQ13" s="58" t="s">
        <v>1100</v>
      </c>
      <c r="CR13" s="58" t="s">
        <v>233</v>
      </c>
      <c r="CS13" s="58" t="s">
        <v>1101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1103</v>
      </c>
      <c r="DF13" s="58" t="s">
        <v>1104</v>
      </c>
      <c r="DG13" s="58" t="s">
        <v>574</v>
      </c>
      <c r="DH13" s="58" t="s">
        <v>575</v>
      </c>
      <c r="DI13" s="58" t="s">
        <v>1106</v>
      </c>
      <c r="DJ13" s="58" t="s">
        <v>1107</v>
      </c>
      <c r="DK13" s="58" t="s">
        <v>571</v>
      </c>
      <c r="DL13" s="58" t="s">
        <v>1108</v>
      </c>
      <c r="DM13" s="58" t="s">
        <v>572</v>
      </c>
      <c r="DN13" s="58" t="s">
        <v>1110</v>
      </c>
      <c r="DO13" s="58" t="s">
        <v>1111</v>
      </c>
      <c r="DP13" s="58" t="s">
        <v>573</v>
      </c>
      <c r="DQ13" s="58" t="s">
        <v>1112</v>
      </c>
      <c r="DR13" s="58" t="s">
        <v>1113</v>
      </c>
      <c r="DS13" s="58" t="s">
        <v>1114</v>
      </c>
      <c r="DT13" s="58" t="s">
        <v>1115</v>
      </c>
      <c r="DU13" s="58" t="s">
        <v>1116</v>
      </c>
      <c r="DV13" s="58" t="s">
        <v>1118</v>
      </c>
      <c r="DW13" s="58" t="s">
        <v>1119</v>
      </c>
      <c r="DX13" s="58" t="s">
        <v>1324</v>
      </c>
      <c r="DY13" s="58" t="s">
        <v>1120</v>
      </c>
      <c r="DZ13" s="58" t="s">
        <v>1325</v>
      </c>
      <c r="EA13" s="58" t="s">
        <v>1121</v>
      </c>
      <c r="EB13" s="58" t="s">
        <v>577</v>
      </c>
      <c r="EC13" s="58" t="s">
        <v>578</v>
      </c>
      <c r="ED13" s="58" t="s">
        <v>1122</v>
      </c>
      <c r="EE13" s="58" t="s">
        <v>405</v>
      </c>
      <c r="EF13" s="58" t="s">
        <v>579</v>
      </c>
      <c r="EG13" s="58" t="s">
        <v>1123</v>
      </c>
      <c r="EH13" s="58" t="s">
        <v>580</v>
      </c>
      <c r="EI13" s="58" t="s">
        <v>581</v>
      </c>
      <c r="EJ13" s="58" t="s">
        <v>1124</v>
      </c>
      <c r="EK13" s="58" t="s">
        <v>1125</v>
      </c>
      <c r="EL13" s="58" t="s">
        <v>1126</v>
      </c>
      <c r="EM13" s="58" t="s">
        <v>1127</v>
      </c>
      <c r="EN13" s="58" t="s">
        <v>582</v>
      </c>
      <c r="EO13" s="58" t="s">
        <v>583</v>
      </c>
      <c r="EP13" s="58" t="s">
        <v>1129</v>
      </c>
      <c r="EQ13" s="58" t="s">
        <v>584</v>
      </c>
      <c r="ER13" s="58" t="s">
        <v>585</v>
      </c>
      <c r="ES13" s="58" t="s">
        <v>1130</v>
      </c>
      <c r="ET13" s="58" t="s">
        <v>1131</v>
      </c>
      <c r="EU13" s="58" t="s">
        <v>1132</v>
      </c>
      <c r="EV13" s="58" t="s">
        <v>1133</v>
      </c>
      <c r="EW13" s="58" t="s">
        <v>1135</v>
      </c>
      <c r="EX13" s="58" t="s">
        <v>1136</v>
      </c>
      <c r="EY13" s="58" t="s">
        <v>1137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1138</v>
      </c>
      <c r="FF13" s="58" t="s">
        <v>586</v>
      </c>
      <c r="FG13" s="58" t="s">
        <v>587</v>
      </c>
      <c r="FH13" s="58" t="s">
        <v>588</v>
      </c>
      <c r="FI13" s="58" t="s">
        <v>1140</v>
      </c>
      <c r="FJ13" s="58" t="s">
        <v>1141</v>
      </c>
      <c r="FK13" s="58" t="s">
        <v>1142</v>
      </c>
      <c r="FL13" s="58" t="s">
        <v>591</v>
      </c>
      <c r="FM13" s="58" t="s">
        <v>592</v>
      </c>
      <c r="FN13" s="58" t="s">
        <v>593</v>
      </c>
      <c r="FO13" s="58" t="s">
        <v>1144</v>
      </c>
      <c r="FP13" s="58" t="s">
        <v>1145</v>
      </c>
      <c r="FQ13" s="58" t="s">
        <v>1146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1147</v>
      </c>
      <c r="FZ13" s="58" t="s">
        <v>1148</v>
      </c>
      <c r="GA13" s="58" t="s">
        <v>620</v>
      </c>
      <c r="GB13" s="58" t="s">
        <v>621</v>
      </c>
      <c r="GC13" s="58" t="s">
        <v>622</v>
      </c>
      <c r="GD13" s="58" t="s">
        <v>1150</v>
      </c>
      <c r="GE13" s="58" t="s">
        <v>1151</v>
      </c>
      <c r="GF13" s="58" t="s">
        <v>1152</v>
      </c>
      <c r="GG13" s="58" t="s">
        <v>627</v>
      </c>
      <c r="GH13" s="58" t="s">
        <v>1153</v>
      </c>
      <c r="GI13" s="58" t="s">
        <v>1154</v>
      </c>
      <c r="GJ13" s="58" t="s">
        <v>1156</v>
      </c>
      <c r="GK13" s="58" t="s">
        <v>1157</v>
      </c>
      <c r="GL13" s="58" t="s">
        <v>1158</v>
      </c>
      <c r="GM13" s="58" t="s">
        <v>628</v>
      </c>
      <c r="GN13" s="58" t="s">
        <v>629</v>
      </c>
      <c r="GO13" s="58" t="s">
        <v>630</v>
      </c>
      <c r="GP13" s="58" t="s">
        <v>1160</v>
      </c>
      <c r="GQ13" s="58" t="s">
        <v>1161</v>
      </c>
      <c r="GR13" s="58" t="s">
        <v>1162</v>
      </c>
    </row>
    <row r="14" spans="1:254" ht="15.75" x14ac:dyDescent="0.25">
      <c r="A14" s="20">
        <v>1</v>
      </c>
      <c r="B14" s="13" t="s">
        <v>1398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5">
      <c r="A16" s="71" t="s">
        <v>278</v>
      </c>
      <c r="B16" s="72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1</v>
      </c>
      <c r="AQ16" s="3">
        <f t="shared" si="1"/>
        <v>1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1</v>
      </c>
      <c r="AZ16" s="3">
        <f t="shared" si="1"/>
        <v>1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1</v>
      </c>
      <c r="BI16" s="3">
        <f t="shared" si="1"/>
        <v>1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1</v>
      </c>
      <c r="BO16" s="3">
        <f t="shared" ref="BO16:CT16" si="2">SUM(BO14:BO15)</f>
        <v>1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2</v>
      </c>
      <c r="CV16" s="3">
        <f t="shared" si="3"/>
        <v>0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1</v>
      </c>
      <c r="DE16" s="3">
        <f t="shared" si="3"/>
        <v>1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1</v>
      </c>
      <c r="DN16" s="3">
        <f t="shared" si="3"/>
        <v>1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  <c r="DS16" s="3">
        <f t="shared" si="3"/>
        <v>1</v>
      </c>
      <c r="DT16" s="3">
        <f t="shared" si="3"/>
        <v>1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1</v>
      </c>
      <c r="DZ16" s="3">
        <f t="shared" si="3"/>
        <v>1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2</v>
      </c>
      <c r="EI16" s="3">
        <f t="shared" si="4"/>
        <v>0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1</v>
      </c>
      <c r="EU16" s="3">
        <f t="shared" si="4"/>
        <v>1</v>
      </c>
      <c r="EV16" s="3">
        <f t="shared" si="4"/>
        <v>0</v>
      </c>
      <c r="EW16" s="3">
        <f t="shared" si="4"/>
        <v>1</v>
      </c>
      <c r="EX16" s="3">
        <f t="shared" si="4"/>
        <v>1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2</v>
      </c>
      <c r="FG16" s="3">
        <f t="shared" ref="FG16:FX16" si="5">SUM(FG14:FG15)</f>
        <v>0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  <c r="FL16" s="3">
        <f t="shared" si="5"/>
        <v>2</v>
      </c>
      <c r="FM16" s="3">
        <f t="shared" si="5"/>
        <v>0</v>
      </c>
      <c r="FN16" s="3">
        <f t="shared" si="5"/>
        <v>0</v>
      </c>
      <c r="FO16" s="3">
        <f t="shared" si="5"/>
        <v>1</v>
      </c>
      <c r="FP16" s="3">
        <f t="shared" si="5"/>
        <v>1</v>
      </c>
      <c r="FQ16" s="3">
        <f t="shared" si="5"/>
        <v>0</v>
      </c>
      <c r="FR16" s="3">
        <f t="shared" si="5"/>
        <v>0</v>
      </c>
      <c r="FS16" s="3">
        <f t="shared" si="5"/>
        <v>2</v>
      </c>
      <c r="FT16" s="3">
        <f t="shared" si="5"/>
        <v>0</v>
      </c>
      <c r="FU16" s="3">
        <f t="shared" si="5"/>
        <v>2</v>
      </c>
      <c r="FV16" s="3">
        <f t="shared" si="5"/>
        <v>0</v>
      </c>
      <c r="FW16" s="3">
        <f t="shared" si="5"/>
        <v>0</v>
      </c>
      <c r="FX16" s="3">
        <f t="shared" si="5"/>
        <v>2</v>
      </c>
      <c r="FY16" s="3"/>
      <c r="FZ16" s="3">
        <f t="shared" ref="FZ16:GR16" si="6">SUM(FZ14:FZ15)</f>
        <v>0</v>
      </c>
      <c r="GA16" s="3">
        <f t="shared" si="6"/>
        <v>2</v>
      </c>
      <c r="GB16" s="3">
        <f t="shared" si="6"/>
        <v>0</v>
      </c>
      <c r="GC16" s="3">
        <f t="shared" si="6"/>
        <v>0</v>
      </c>
      <c r="GD16" s="3">
        <f t="shared" si="6"/>
        <v>2</v>
      </c>
      <c r="GE16" s="3">
        <f t="shared" si="6"/>
        <v>0</v>
      </c>
      <c r="GF16" s="3">
        <f t="shared" si="6"/>
        <v>0</v>
      </c>
      <c r="GG16" s="3">
        <f t="shared" si="6"/>
        <v>1</v>
      </c>
      <c r="GH16" s="3">
        <f t="shared" si="6"/>
        <v>1</v>
      </c>
      <c r="GI16" s="3">
        <f t="shared" si="6"/>
        <v>0</v>
      </c>
      <c r="GJ16" s="3">
        <f t="shared" si="6"/>
        <v>2</v>
      </c>
      <c r="GK16" s="3">
        <f t="shared" si="6"/>
        <v>0</v>
      </c>
      <c r="GL16" s="3">
        <f t="shared" si="6"/>
        <v>0</v>
      </c>
      <c r="GM16" s="3">
        <f t="shared" si="6"/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</row>
    <row r="17" spans="1:200" ht="37.5" customHeight="1" x14ac:dyDescent="0.25">
      <c r="A17" s="73" t="s">
        <v>838</v>
      </c>
      <c r="B17" s="74"/>
      <c r="C17" s="10">
        <v>100</v>
      </c>
      <c r="D17" s="10">
        <v>0</v>
      </c>
      <c r="E17" s="10">
        <v>0</v>
      </c>
      <c r="F17" s="10">
        <v>100</v>
      </c>
      <c r="G17" s="10">
        <v>0</v>
      </c>
      <c r="H17" s="10">
        <v>0</v>
      </c>
      <c r="I17" s="10">
        <v>100</v>
      </c>
      <c r="J17" s="10">
        <v>0</v>
      </c>
      <c r="K17" s="10">
        <v>0</v>
      </c>
      <c r="L17" s="10">
        <v>100</v>
      </c>
      <c r="M17" s="10">
        <v>0</v>
      </c>
      <c r="N17" s="10">
        <v>0</v>
      </c>
      <c r="O17" s="10">
        <v>100</v>
      </c>
      <c r="P17" s="10">
        <v>0</v>
      </c>
      <c r="Q17" s="10">
        <v>0</v>
      </c>
      <c r="R17" s="10">
        <v>100</v>
      </c>
      <c r="S17" s="10">
        <v>0</v>
      </c>
      <c r="T17" s="10">
        <v>0</v>
      </c>
      <c r="U17" s="10">
        <v>100</v>
      </c>
      <c r="V17" s="10">
        <v>0</v>
      </c>
      <c r="W17" s="10">
        <v>0</v>
      </c>
      <c r="X17" s="10">
        <v>100</v>
      </c>
      <c r="Y17" s="10">
        <v>0</v>
      </c>
      <c r="Z17" s="10">
        <v>0</v>
      </c>
      <c r="AA17" s="10">
        <v>100</v>
      </c>
      <c r="AB17" s="10">
        <v>0</v>
      </c>
      <c r="AC17" s="10">
        <v>0</v>
      </c>
      <c r="AD17" s="10">
        <v>100</v>
      </c>
      <c r="AE17" s="10">
        <v>0</v>
      </c>
      <c r="AF17" s="10">
        <v>0</v>
      </c>
      <c r="AG17" s="10">
        <v>100</v>
      </c>
      <c r="AH17" s="10">
        <v>0</v>
      </c>
      <c r="AI17" s="10">
        <v>0</v>
      </c>
      <c r="AJ17" s="10">
        <v>100</v>
      </c>
      <c r="AK17" s="10">
        <v>0</v>
      </c>
      <c r="AL17" s="10">
        <v>0</v>
      </c>
      <c r="AM17" s="10">
        <v>100</v>
      </c>
      <c r="AN17" s="10">
        <v>0</v>
      </c>
      <c r="AO17" s="10">
        <v>0</v>
      </c>
      <c r="AP17" s="10">
        <v>50</v>
      </c>
      <c r="AQ17" s="10">
        <v>50</v>
      </c>
      <c r="AR17" s="10">
        <v>0</v>
      </c>
      <c r="AS17" s="10">
        <v>100</v>
      </c>
      <c r="AT17" s="10">
        <v>0</v>
      </c>
      <c r="AU17" s="10">
        <v>0</v>
      </c>
      <c r="AV17" s="10">
        <v>100</v>
      </c>
      <c r="AW17" s="10">
        <v>0</v>
      </c>
      <c r="AX17" s="10">
        <v>0</v>
      </c>
      <c r="AY17" s="10">
        <v>50</v>
      </c>
      <c r="AZ17" s="10">
        <v>50</v>
      </c>
      <c r="BA17" s="10">
        <v>0</v>
      </c>
      <c r="BB17" s="10">
        <v>100</v>
      </c>
      <c r="BC17" s="10">
        <v>0</v>
      </c>
      <c r="BD17" s="10">
        <v>0</v>
      </c>
      <c r="BE17" s="10">
        <v>100</v>
      </c>
      <c r="BF17" s="10">
        <v>0</v>
      </c>
      <c r="BG17" s="10">
        <v>0</v>
      </c>
      <c r="BH17" s="10">
        <v>50</v>
      </c>
      <c r="BI17" s="10">
        <v>50</v>
      </c>
      <c r="BJ17" s="10">
        <v>0</v>
      </c>
      <c r="BK17" s="10">
        <v>100</v>
      </c>
      <c r="BL17" s="10">
        <v>0</v>
      </c>
      <c r="BM17" s="10">
        <v>0</v>
      </c>
      <c r="BN17" s="10">
        <v>50</v>
      </c>
      <c r="BO17" s="10">
        <v>50</v>
      </c>
      <c r="BP17" s="10">
        <v>0</v>
      </c>
      <c r="BQ17" s="10">
        <v>100</v>
      </c>
      <c r="BR17" s="10">
        <v>0</v>
      </c>
      <c r="BS17" s="10">
        <v>0</v>
      </c>
      <c r="BT17" s="10">
        <v>100</v>
      </c>
      <c r="BU17" s="10">
        <v>0</v>
      </c>
      <c r="BV17" s="10">
        <v>0</v>
      </c>
      <c r="BW17" s="10">
        <v>100</v>
      </c>
      <c r="BX17" s="10">
        <v>0</v>
      </c>
      <c r="BY17" s="10">
        <v>0</v>
      </c>
      <c r="BZ17" s="10">
        <v>100</v>
      </c>
      <c r="CA17" s="10">
        <v>0</v>
      </c>
      <c r="CB17" s="10">
        <v>0</v>
      </c>
      <c r="CC17" s="10">
        <v>100</v>
      </c>
      <c r="CD17" s="10">
        <v>0</v>
      </c>
      <c r="CE17" s="10">
        <v>0</v>
      </c>
      <c r="CF17" s="10">
        <v>100</v>
      </c>
      <c r="CG17" s="10">
        <v>0</v>
      </c>
      <c r="CH17" s="10">
        <v>0</v>
      </c>
      <c r="CI17" s="10">
        <v>100</v>
      </c>
      <c r="CJ17" s="10">
        <v>0</v>
      </c>
      <c r="CK17" s="10">
        <v>0</v>
      </c>
      <c r="CL17" s="10">
        <v>100</v>
      </c>
      <c r="CM17" s="10">
        <v>0</v>
      </c>
      <c r="CN17" s="10">
        <v>0</v>
      </c>
      <c r="CO17" s="10">
        <v>100</v>
      </c>
      <c r="CP17" s="10">
        <v>0</v>
      </c>
      <c r="CQ17" s="10">
        <v>0</v>
      </c>
      <c r="CR17" s="10">
        <v>100</v>
      </c>
      <c r="CS17" s="10">
        <v>0</v>
      </c>
      <c r="CT17" s="10">
        <v>0</v>
      </c>
      <c r="CU17" s="10">
        <v>100</v>
      </c>
      <c r="CV17" s="10">
        <v>0</v>
      </c>
      <c r="CW17" s="10">
        <v>0</v>
      </c>
      <c r="CX17" s="10">
        <v>100</v>
      </c>
      <c r="CY17" s="10">
        <v>0</v>
      </c>
      <c r="CZ17" s="10">
        <v>0</v>
      </c>
      <c r="DA17" s="10">
        <v>100</v>
      </c>
      <c r="DB17" s="10">
        <v>0</v>
      </c>
      <c r="DC17" s="10">
        <v>0</v>
      </c>
      <c r="DD17" s="10">
        <v>50</v>
      </c>
      <c r="DE17" s="10">
        <v>50</v>
      </c>
      <c r="DF17" s="10">
        <v>0</v>
      </c>
      <c r="DG17" s="10">
        <v>100</v>
      </c>
      <c r="DH17" s="10">
        <v>0</v>
      </c>
      <c r="DI17" s="10">
        <v>0</v>
      </c>
      <c r="DJ17" s="10">
        <v>100</v>
      </c>
      <c r="DK17" s="10">
        <v>0</v>
      </c>
      <c r="DL17" s="10">
        <v>0</v>
      </c>
      <c r="DM17" s="10">
        <v>50</v>
      </c>
      <c r="DN17" s="10">
        <v>50</v>
      </c>
      <c r="DO17" s="10">
        <v>0</v>
      </c>
      <c r="DP17" s="10">
        <v>100</v>
      </c>
      <c r="DQ17" s="10">
        <v>0</v>
      </c>
      <c r="DR17" s="10">
        <v>0</v>
      </c>
      <c r="DS17" s="10">
        <v>50</v>
      </c>
      <c r="DT17" s="10">
        <v>50</v>
      </c>
      <c r="DU17" s="10">
        <v>0</v>
      </c>
      <c r="DV17" s="10">
        <v>100</v>
      </c>
      <c r="DW17" s="10">
        <v>0</v>
      </c>
      <c r="DX17" s="10">
        <v>0</v>
      </c>
      <c r="DY17" s="10">
        <v>50</v>
      </c>
      <c r="DZ17" s="10">
        <v>50</v>
      </c>
      <c r="EA17" s="10">
        <v>0</v>
      </c>
      <c r="EB17" s="10">
        <v>100</v>
      </c>
      <c r="EC17" s="10">
        <v>0</v>
      </c>
      <c r="ED17" s="10">
        <v>0</v>
      </c>
      <c r="EE17" s="10">
        <v>100</v>
      </c>
      <c r="EF17" s="10">
        <v>0</v>
      </c>
      <c r="EG17" s="10">
        <v>0</v>
      </c>
      <c r="EH17" s="10">
        <v>100</v>
      </c>
      <c r="EI17" s="10">
        <v>0</v>
      </c>
      <c r="EJ17" s="10">
        <v>0</v>
      </c>
      <c r="EK17" s="10">
        <v>100</v>
      </c>
      <c r="EL17" s="10">
        <v>0</v>
      </c>
      <c r="EM17" s="10">
        <v>0</v>
      </c>
      <c r="EN17" s="10">
        <v>100</v>
      </c>
      <c r="EO17" s="10">
        <v>0</v>
      </c>
      <c r="EP17" s="10">
        <v>0</v>
      </c>
      <c r="EQ17" s="10">
        <v>100</v>
      </c>
      <c r="ER17" s="10">
        <v>0</v>
      </c>
      <c r="ES17" s="10">
        <v>0</v>
      </c>
      <c r="ET17" s="10">
        <v>50</v>
      </c>
      <c r="EU17" s="10">
        <v>50</v>
      </c>
      <c r="EV17" s="10">
        <v>0</v>
      </c>
      <c r="EW17" s="10">
        <v>50</v>
      </c>
      <c r="EX17" s="10">
        <v>50</v>
      </c>
      <c r="EY17" s="10">
        <v>0</v>
      </c>
      <c r="EZ17" s="10">
        <v>100</v>
      </c>
      <c r="FA17" s="10">
        <v>0</v>
      </c>
      <c r="FB17" s="10">
        <v>0</v>
      </c>
      <c r="FC17" s="10">
        <v>100</v>
      </c>
      <c r="FD17" s="10">
        <v>0</v>
      </c>
      <c r="FE17" s="10">
        <v>0</v>
      </c>
      <c r="FF17" s="10">
        <v>100</v>
      </c>
      <c r="FG17" s="10">
        <v>0</v>
      </c>
      <c r="FH17" s="10">
        <v>0</v>
      </c>
      <c r="FI17" s="10">
        <v>100</v>
      </c>
      <c r="FJ17" s="10">
        <v>0</v>
      </c>
      <c r="FK17" s="10">
        <v>0</v>
      </c>
      <c r="FL17" s="10">
        <v>100</v>
      </c>
      <c r="FM17" s="10">
        <v>0</v>
      </c>
      <c r="FN17" s="10">
        <v>0</v>
      </c>
      <c r="FO17" s="10">
        <v>50</v>
      </c>
      <c r="FP17" s="10">
        <v>50</v>
      </c>
      <c r="FQ17" s="10">
        <v>0</v>
      </c>
      <c r="FR17" s="10">
        <v>0</v>
      </c>
      <c r="FS17" s="10">
        <v>100</v>
      </c>
      <c r="FT17" s="10">
        <v>0</v>
      </c>
      <c r="FU17" s="10">
        <v>100</v>
      </c>
      <c r="FV17" s="10">
        <v>0</v>
      </c>
      <c r="FW17" s="10">
        <v>0</v>
      </c>
      <c r="FX17" s="10">
        <v>100</v>
      </c>
      <c r="FY17" s="10">
        <v>0</v>
      </c>
      <c r="FZ17" s="10">
        <v>0</v>
      </c>
      <c r="GA17" s="10">
        <v>100</v>
      </c>
      <c r="GB17" s="10">
        <v>0</v>
      </c>
      <c r="GC17" s="10">
        <v>0</v>
      </c>
      <c r="GD17" s="10">
        <v>100</v>
      </c>
      <c r="GE17" s="10">
        <v>0</v>
      </c>
      <c r="GF17" s="10">
        <v>0</v>
      </c>
      <c r="GG17" s="10">
        <v>50</v>
      </c>
      <c r="GH17" s="10">
        <v>50</v>
      </c>
      <c r="GI17" s="10">
        <v>0</v>
      </c>
      <c r="GJ17" s="10">
        <v>100</v>
      </c>
      <c r="GK17" s="10">
        <v>0</v>
      </c>
      <c r="GL17" s="10">
        <v>0</v>
      </c>
      <c r="GM17" s="10">
        <v>100</v>
      </c>
      <c r="GN17" s="10">
        <v>0</v>
      </c>
      <c r="GO17" s="10">
        <v>0</v>
      </c>
      <c r="GP17" s="10">
        <v>100</v>
      </c>
      <c r="GQ17" s="10">
        <v>0</v>
      </c>
      <c r="GR17" s="10">
        <v>0</v>
      </c>
    </row>
    <row r="19" spans="1:200" x14ac:dyDescent="0.25">
      <c r="B19" s="104" t="s">
        <v>811</v>
      </c>
      <c r="C19" s="104"/>
      <c r="D19" s="104"/>
      <c r="E19" s="104"/>
      <c r="F19" s="31"/>
      <c r="G19" s="31"/>
      <c r="H19" s="31"/>
      <c r="I19" s="31"/>
      <c r="J19" s="31"/>
      <c r="K19" s="31"/>
      <c r="L19" s="31"/>
      <c r="M19" s="31"/>
    </row>
    <row r="20" spans="1:200" x14ac:dyDescent="0.25">
      <c r="B20" s="4" t="s">
        <v>812</v>
      </c>
      <c r="C20" s="28" t="s">
        <v>830</v>
      </c>
      <c r="D20" s="24">
        <v>2</v>
      </c>
      <c r="E20" s="33">
        <f>(C17+F17+I17+L17+O17+R17)/6</f>
        <v>100</v>
      </c>
      <c r="F20" s="31"/>
      <c r="G20" s="31"/>
      <c r="H20" s="31"/>
      <c r="I20" s="31"/>
      <c r="J20" s="31"/>
      <c r="K20" s="31"/>
      <c r="L20" s="31"/>
      <c r="M20" s="31"/>
    </row>
    <row r="21" spans="1:200" x14ac:dyDescent="0.25">
      <c r="B21" s="4" t="s">
        <v>813</v>
      </c>
      <c r="C21" s="28" t="s">
        <v>830</v>
      </c>
      <c r="D21" s="24">
        <f>E21/100*25</f>
        <v>0</v>
      </c>
      <c r="E21" s="33">
        <f>(D17+G17+J17+M17+P17+S17)/6</f>
        <v>0</v>
      </c>
      <c r="F21" s="31"/>
      <c r="G21" s="31"/>
      <c r="H21" s="31"/>
      <c r="I21" s="31"/>
      <c r="J21" s="31"/>
      <c r="K21" s="31"/>
      <c r="L21" s="31"/>
      <c r="M21" s="31"/>
    </row>
    <row r="22" spans="1:200" x14ac:dyDescent="0.25">
      <c r="B22" s="4" t="s">
        <v>814</v>
      </c>
      <c r="C22" s="28" t="s">
        <v>830</v>
      </c>
      <c r="D22" s="24">
        <f>E22/100*25</f>
        <v>0</v>
      </c>
      <c r="E22" s="33">
        <f>(E17+H17+K17+N17+Q17+T17)/6</f>
        <v>0</v>
      </c>
      <c r="F22" s="31"/>
      <c r="G22" s="31"/>
      <c r="H22" s="31"/>
      <c r="I22" s="31"/>
      <c r="J22" s="31"/>
      <c r="K22" s="31"/>
      <c r="L22" s="31"/>
      <c r="M22" s="31"/>
    </row>
    <row r="23" spans="1:200" x14ac:dyDescent="0.25">
      <c r="B23" s="28"/>
      <c r="C23" s="28"/>
      <c r="D23" s="34">
        <f>SUM(D20:D22)</f>
        <v>2</v>
      </c>
      <c r="E23" s="34">
        <f>SUM(E20:E22)</f>
        <v>100</v>
      </c>
      <c r="F23" s="31"/>
      <c r="G23" s="31"/>
      <c r="H23" s="31"/>
      <c r="I23" s="31"/>
      <c r="J23" s="31"/>
      <c r="K23" s="31"/>
      <c r="L23" s="31"/>
      <c r="M23" s="31"/>
    </row>
    <row r="24" spans="1:200" ht="15" customHeight="1" x14ac:dyDescent="0.25">
      <c r="B24" s="28"/>
      <c r="C24" s="28"/>
      <c r="D24" s="105" t="s">
        <v>56</v>
      </c>
      <c r="E24" s="105"/>
      <c r="F24" s="91" t="s">
        <v>3</v>
      </c>
      <c r="G24" s="92"/>
      <c r="H24" s="93" t="s">
        <v>331</v>
      </c>
      <c r="I24" s="94"/>
      <c r="J24" s="31"/>
      <c r="K24" s="31"/>
      <c r="L24" s="31"/>
      <c r="M24" s="31"/>
    </row>
    <row r="25" spans="1:200" x14ac:dyDescent="0.25">
      <c r="B25" s="4" t="s">
        <v>812</v>
      </c>
      <c r="C25" s="28" t="s">
        <v>831</v>
      </c>
      <c r="D25" s="24">
        <f>E25/100*2</f>
        <v>2</v>
      </c>
      <c r="E25" s="33">
        <f>(U17+X17+AA17+AD17+AG17+AJ17)/6</f>
        <v>100</v>
      </c>
      <c r="F25" s="61">
        <f>G25/100*2</f>
        <v>1.6666666666666665</v>
      </c>
      <c r="G25" s="33">
        <f>(AM17+AP17+AS17+AV17+AY17+BB17)/6</f>
        <v>83.333333333333329</v>
      </c>
      <c r="H25" s="61">
        <f>I25/100*2</f>
        <v>1.6666666666666665</v>
      </c>
      <c r="I25" s="33">
        <f>(BE17+BH17+BK17+BN17+BQ17+BT17)/6</f>
        <v>83.333333333333329</v>
      </c>
      <c r="J25" s="26"/>
      <c r="K25" s="26"/>
      <c r="L25" s="26"/>
      <c r="M25" s="26"/>
    </row>
    <row r="26" spans="1:200" x14ac:dyDescent="0.25">
      <c r="B26" s="4" t="s">
        <v>813</v>
      </c>
      <c r="C26" s="28" t="s">
        <v>831</v>
      </c>
      <c r="D26" s="24">
        <f>E26/100*25</f>
        <v>0</v>
      </c>
      <c r="E26" s="33">
        <f>(V17+Y17+AB17+AE17+AH17+AK17)/6</f>
        <v>0</v>
      </c>
      <c r="F26" s="61">
        <f>G26/100*2</f>
        <v>0.33333333333333337</v>
      </c>
      <c r="G26" s="33">
        <f>(AN17+AQ17+AT17+AW17+AZ17+BC17)/6</f>
        <v>16.666666666666668</v>
      </c>
      <c r="H26" s="61">
        <f>I26/100*2</f>
        <v>0.33333333333333337</v>
      </c>
      <c r="I26" s="33">
        <f>(BF17+BI17+BL17+BO17+BR17+BU17)/6</f>
        <v>16.666666666666668</v>
      </c>
      <c r="J26" s="26"/>
      <c r="K26" s="26"/>
      <c r="L26" s="26"/>
      <c r="M26" s="26"/>
    </row>
    <row r="27" spans="1:200" x14ac:dyDescent="0.25">
      <c r="B27" s="4" t="s">
        <v>814</v>
      </c>
      <c r="C27" s="28" t="s">
        <v>831</v>
      </c>
      <c r="D27" s="24">
        <f>E27/100*25</f>
        <v>0</v>
      </c>
      <c r="E27" s="33">
        <f>(W17+Z17+AC17+AF17+AI17+AL17)/6</f>
        <v>0</v>
      </c>
      <c r="F27" s="24">
        <f>G27/100*25</f>
        <v>0</v>
      </c>
      <c r="G27" s="33">
        <f>(AO17+AR17+AU17+AX17+BA17+BD17)/6</f>
        <v>0</v>
      </c>
      <c r="H27" s="24">
        <f>I27/100*25</f>
        <v>0</v>
      </c>
      <c r="I27" s="33">
        <f>(BG17+BJ17+BM17+BP17+BS17+BV17)/6</f>
        <v>0</v>
      </c>
      <c r="J27" s="26"/>
      <c r="K27" s="26"/>
      <c r="L27" s="26"/>
      <c r="M27" s="26"/>
    </row>
    <row r="28" spans="1:200" x14ac:dyDescent="0.25">
      <c r="B28" s="28"/>
      <c r="C28" s="28"/>
      <c r="D28" s="34">
        <f t="shared" ref="D28:I28" si="7">SUM(D25:D27)</f>
        <v>2</v>
      </c>
      <c r="E28" s="34">
        <f t="shared" si="7"/>
        <v>100</v>
      </c>
      <c r="F28" s="34">
        <f t="shared" si="7"/>
        <v>2</v>
      </c>
      <c r="G28" s="35">
        <f t="shared" si="7"/>
        <v>100</v>
      </c>
      <c r="H28" s="34">
        <f t="shared" si="7"/>
        <v>2</v>
      </c>
      <c r="I28" s="34">
        <f t="shared" si="7"/>
        <v>100</v>
      </c>
      <c r="J28" s="55"/>
      <c r="K28" s="55"/>
      <c r="L28" s="55"/>
      <c r="M28" s="55"/>
    </row>
    <row r="29" spans="1:200" x14ac:dyDescent="0.25">
      <c r="B29" s="4" t="s">
        <v>812</v>
      </c>
      <c r="C29" s="28" t="s">
        <v>832</v>
      </c>
      <c r="D29" s="36">
        <v>2</v>
      </c>
      <c r="E29" s="33">
        <f>(BW17+BZ17+CC17+CF17+CI17+CL17)/6</f>
        <v>100</v>
      </c>
      <c r="F29" s="31"/>
      <c r="G29" s="31"/>
      <c r="H29" s="31"/>
      <c r="I29" s="31"/>
      <c r="J29" s="31"/>
      <c r="K29" s="31"/>
      <c r="L29" s="31"/>
      <c r="M29" s="31"/>
    </row>
    <row r="30" spans="1:200" x14ac:dyDescent="0.25">
      <c r="B30" s="4" t="s">
        <v>813</v>
      </c>
      <c r="C30" s="28" t="s">
        <v>832</v>
      </c>
      <c r="D30" s="36">
        <f>E30/100*25</f>
        <v>0</v>
      </c>
      <c r="E30" s="33">
        <f>(BX17+CA17+CD17+CG17+CJ17+CM17)/6</f>
        <v>0</v>
      </c>
      <c r="F30" s="31"/>
      <c r="G30" s="31"/>
      <c r="H30" s="31"/>
      <c r="I30" s="31"/>
      <c r="J30" s="31"/>
      <c r="K30" s="31"/>
      <c r="L30" s="31"/>
      <c r="M30" s="31"/>
    </row>
    <row r="31" spans="1:200" x14ac:dyDescent="0.25">
      <c r="B31" s="4" t="s">
        <v>814</v>
      </c>
      <c r="C31" s="28" t="s">
        <v>832</v>
      </c>
      <c r="D31" s="36">
        <f>E31/100*25</f>
        <v>0</v>
      </c>
      <c r="E31" s="33">
        <f>(BY17+CB17+CE17+CH17+CK17+CN17)/6</f>
        <v>0</v>
      </c>
      <c r="F31" s="31"/>
      <c r="G31" s="31"/>
      <c r="H31" s="31"/>
      <c r="I31" s="31"/>
      <c r="J31" s="31"/>
      <c r="K31" s="31"/>
      <c r="L31" s="31"/>
      <c r="M31" s="31"/>
    </row>
    <row r="32" spans="1:200" x14ac:dyDescent="0.25">
      <c r="B32" s="28"/>
      <c r="C32" s="28"/>
      <c r="D32" s="34">
        <f>SUM(D29:D31)</f>
        <v>2</v>
      </c>
      <c r="E32" s="35">
        <f>SUM(E29:E31)</f>
        <v>100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/>
      <c r="C33" s="28"/>
      <c r="D33" s="105" t="s">
        <v>159</v>
      </c>
      <c r="E33" s="105"/>
      <c r="F33" s="89" t="s">
        <v>116</v>
      </c>
      <c r="G33" s="90"/>
      <c r="H33" s="93" t="s">
        <v>174</v>
      </c>
      <c r="I33" s="94"/>
      <c r="J33" s="67" t="s">
        <v>186</v>
      </c>
      <c r="K33" s="67"/>
      <c r="L33" s="67" t="s">
        <v>117</v>
      </c>
      <c r="M33" s="67"/>
    </row>
    <row r="34" spans="2:13" x14ac:dyDescent="0.25">
      <c r="B34" s="4" t="s">
        <v>812</v>
      </c>
      <c r="C34" s="28" t="s">
        <v>833</v>
      </c>
      <c r="D34" s="61">
        <f>E34/100*2</f>
        <v>1.8333333333333335</v>
      </c>
      <c r="E34" s="33">
        <f>(CO17+CR17+CU17+CX17+DA17+DD17)/6</f>
        <v>91.666666666666671</v>
      </c>
      <c r="F34" s="61">
        <f>G34/100*2</f>
        <v>1.6666666666666665</v>
      </c>
      <c r="G34" s="33">
        <f>(DG17+DJ17+DM17+DP17+DS17+DV17)/6</f>
        <v>83.333333333333329</v>
      </c>
      <c r="H34" s="61">
        <f>I34/100*2</f>
        <v>1.8333333333333335</v>
      </c>
      <c r="I34" s="33">
        <f>(DY17+EB17+EE17+EH17+EK17+EN17)/6</f>
        <v>91.666666666666671</v>
      </c>
      <c r="J34" s="61">
        <f>K34/100*2</f>
        <v>1.6666666666666665</v>
      </c>
      <c r="K34" s="33">
        <f>(EQ17+ET17+EW17+EZ17+FC17+FF17)/6</f>
        <v>83.333333333333329</v>
      </c>
      <c r="L34" s="24">
        <f>M34/100*2</f>
        <v>1.5</v>
      </c>
      <c r="M34" s="33">
        <f>(FI17+FL17+FO17+FR17+FU17+FX17)/6</f>
        <v>75</v>
      </c>
    </row>
    <row r="35" spans="2:13" x14ac:dyDescent="0.25">
      <c r="B35" s="4" t="s">
        <v>813</v>
      </c>
      <c r="C35" s="28" t="s">
        <v>833</v>
      </c>
      <c r="D35" s="61">
        <f>E35/100*2</f>
        <v>0.16666666666666669</v>
      </c>
      <c r="E35" s="33">
        <f>(CP17+CS17+CV17+CY17+DB17+DE17)/6</f>
        <v>8.3333333333333339</v>
      </c>
      <c r="F35" s="61">
        <f>G35/100*2</f>
        <v>0.33333333333333337</v>
      </c>
      <c r="G35" s="33">
        <f>(DH17+DK17+DN17+DQ17+DT17+DW17)/6</f>
        <v>16.666666666666668</v>
      </c>
      <c r="H35" s="61">
        <f>I35/100*2</f>
        <v>0.16666666666666669</v>
      </c>
      <c r="I35" s="33">
        <f>(DZ17+EC17+EF17+EI17+EL17+EO17)/6</f>
        <v>8.3333333333333339</v>
      </c>
      <c r="J35" s="61">
        <v>0.33333299999999999</v>
      </c>
      <c r="K35" s="33">
        <f>(ER17+EU17+EX17+FA17+FD17+FG17)/6</f>
        <v>16.666666666666668</v>
      </c>
      <c r="L35" s="24">
        <f>M35/100*2</f>
        <v>0.5</v>
      </c>
      <c r="M35" s="33">
        <f>(FJ17+FM17+FP17+FS17+FV17+FY17)/6</f>
        <v>25</v>
      </c>
    </row>
    <row r="36" spans="2:13" x14ac:dyDescent="0.25">
      <c r="B36" s="4" t="s">
        <v>814</v>
      </c>
      <c r="C36" s="28" t="s">
        <v>833</v>
      </c>
      <c r="D36" s="24">
        <f>E36/100*2</f>
        <v>0</v>
      </c>
      <c r="E36" s="33">
        <f>(CQ17+CT17+CW17+CZ17+DC17+DF17)/6</f>
        <v>0</v>
      </c>
      <c r="F36" s="24">
        <f>G36/100*25</f>
        <v>0</v>
      </c>
      <c r="G36" s="33">
        <f>(DI17+DL17+DO17+DR17+DU17+DX17)/6</f>
        <v>0</v>
      </c>
      <c r="H36" s="24">
        <f>I36/100*25</f>
        <v>0</v>
      </c>
      <c r="I36" s="33">
        <f>(EA17+ED17+EG17+EJ17+EM17+EP17)/6</f>
        <v>0</v>
      </c>
      <c r="J36" s="24">
        <f>K36/100*25</f>
        <v>0</v>
      </c>
      <c r="K36" s="33">
        <f>(ES17+EV17+EY17+FB17+FE17+FH17)/6</f>
        <v>0</v>
      </c>
      <c r="L36" s="24">
        <f>M36/100*2</f>
        <v>0</v>
      </c>
      <c r="M36" s="33">
        <f>(FK17+FN17+FQ17+FT17+FW17+FZ17)/6</f>
        <v>0</v>
      </c>
    </row>
    <row r="37" spans="2:13" x14ac:dyDescent="0.25">
      <c r="B37" s="28"/>
      <c r="C37" s="28"/>
      <c r="D37" s="34">
        <f t="shared" ref="D37:M37" si="8">SUM(D34:D36)</f>
        <v>2</v>
      </c>
      <c r="E37" s="34">
        <f t="shared" si="8"/>
        <v>100</v>
      </c>
      <c r="F37" s="34">
        <f t="shared" si="8"/>
        <v>2</v>
      </c>
      <c r="G37" s="35">
        <f t="shared" si="8"/>
        <v>100</v>
      </c>
      <c r="H37" s="34">
        <f t="shared" si="8"/>
        <v>2</v>
      </c>
      <c r="I37" s="34">
        <f t="shared" si="8"/>
        <v>100</v>
      </c>
      <c r="J37" s="34">
        <f t="shared" si="8"/>
        <v>1.9999996666666666</v>
      </c>
      <c r="K37" s="34">
        <f t="shared" si="8"/>
        <v>100</v>
      </c>
      <c r="L37" s="34">
        <v>2</v>
      </c>
      <c r="M37" s="34">
        <f t="shared" si="8"/>
        <v>100</v>
      </c>
    </row>
    <row r="38" spans="2:13" x14ac:dyDescent="0.25">
      <c r="B38" s="4" t="s">
        <v>812</v>
      </c>
      <c r="C38" s="28" t="s">
        <v>834</v>
      </c>
      <c r="D38" s="61">
        <f>E38/100*2</f>
        <v>1.8333333333333335</v>
      </c>
      <c r="E38" s="33">
        <f>(GA17+GD17+GG17+GJ17+GM17+GP17)/6</f>
        <v>91.666666666666671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4" t="s">
        <v>813</v>
      </c>
      <c r="C39" s="28" t="s">
        <v>834</v>
      </c>
      <c r="D39" s="61">
        <f>E39/100*2</f>
        <v>0.16666666666666669</v>
      </c>
      <c r="E39" s="33">
        <f>(GB17+GE17+GH17+GK17+GN17+GQ17)/6</f>
        <v>8.3333333333333339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4" t="s">
        <v>814</v>
      </c>
      <c r="C40" s="28" t="s">
        <v>834</v>
      </c>
      <c r="D40" s="24">
        <f>E40/100*25</f>
        <v>0</v>
      </c>
      <c r="E40" s="33">
        <f>(GC17+GF17+GI17+GL17+GO17+GR17)/6</f>
        <v>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/>
      <c r="C41" s="28"/>
      <c r="D41" s="34">
        <f>SUM(D38:D40)</f>
        <v>2</v>
      </c>
      <c r="E41" s="35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19:E19"/>
    <mergeCell ref="D24:E24"/>
    <mergeCell ref="F24:G24"/>
    <mergeCell ref="H24:I24"/>
    <mergeCell ref="D33:E33"/>
    <mergeCell ref="F33:G33"/>
    <mergeCell ref="H33:I33"/>
    <mergeCell ref="GP2:GQ2"/>
    <mergeCell ref="J33:K33"/>
    <mergeCell ref="L33:M3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3"/>
  <sheetViews>
    <sheetView topLeftCell="A5" zoomScale="80" zoomScaleNormal="80" workbookViewId="0">
      <selection activeCell="Q36" sqref="Q36"/>
    </sheetView>
  </sheetViews>
  <sheetFormatPr defaultRowHeight="15" x14ac:dyDescent="0.25"/>
  <cols>
    <col min="2" max="2" width="32.7109375" customWidth="1"/>
    <col min="3" max="3" width="9.855468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1410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1374</v>
      </c>
      <c r="IS2" s="8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5">
      <c r="A12" s="75"/>
      <c r="B12" s="75"/>
      <c r="C12" s="66" t="s">
        <v>1334</v>
      </c>
      <c r="D12" s="66"/>
      <c r="E12" s="66"/>
      <c r="F12" s="66" t="s">
        <v>1335</v>
      </c>
      <c r="G12" s="66"/>
      <c r="H12" s="66"/>
      <c r="I12" s="66" t="s">
        <v>1336</v>
      </c>
      <c r="J12" s="66"/>
      <c r="K12" s="66"/>
      <c r="L12" s="66" t="s">
        <v>1337</v>
      </c>
      <c r="M12" s="66"/>
      <c r="N12" s="66"/>
      <c r="O12" s="66" t="s">
        <v>1338</v>
      </c>
      <c r="P12" s="66"/>
      <c r="Q12" s="66"/>
      <c r="R12" s="66" t="s">
        <v>1339</v>
      </c>
      <c r="S12" s="66"/>
      <c r="T12" s="66"/>
      <c r="U12" s="66" t="s">
        <v>1340</v>
      </c>
      <c r="V12" s="66"/>
      <c r="W12" s="66"/>
      <c r="X12" s="66" t="s">
        <v>1341</v>
      </c>
      <c r="Y12" s="66"/>
      <c r="Z12" s="66"/>
      <c r="AA12" s="66" t="s">
        <v>1342</v>
      </c>
      <c r="AB12" s="66"/>
      <c r="AC12" s="66"/>
      <c r="AD12" s="66" t="s">
        <v>1343</v>
      </c>
      <c r="AE12" s="66"/>
      <c r="AF12" s="66"/>
      <c r="AG12" s="66" t="s">
        <v>1344</v>
      </c>
      <c r="AH12" s="66"/>
      <c r="AI12" s="66"/>
      <c r="AJ12" s="66" t="s">
        <v>1345</v>
      </c>
      <c r="AK12" s="66"/>
      <c r="AL12" s="66"/>
      <c r="AM12" s="66" t="s">
        <v>1346</v>
      </c>
      <c r="AN12" s="66"/>
      <c r="AO12" s="66"/>
      <c r="AP12" s="66" t="s">
        <v>1347</v>
      </c>
      <c r="AQ12" s="66"/>
      <c r="AR12" s="66"/>
      <c r="AS12" s="66" t="s">
        <v>1348</v>
      </c>
      <c r="AT12" s="66"/>
      <c r="AU12" s="66"/>
      <c r="AV12" s="66" t="s">
        <v>1349</v>
      </c>
      <c r="AW12" s="66"/>
      <c r="AX12" s="66"/>
      <c r="AY12" s="66" t="s">
        <v>1350</v>
      </c>
      <c r="AZ12" s="66"/>
      <c r="BA12" s="66"/>
      <c r="BB12" s="66" t="s">
        <v>1351</v>
      </c>
      <c r="BC12" s="66"/>
      <c r="BD12" s="66"/>
      <c r="BE12" s="66" t="s">
        <v>1352</v>
      </c>
      <c r="BF12" s="66"/>
      <c r="BG12" s="66"/>
      <c r="BH12" s="66" t="s">
        <v>1353</v>
      </c>
      <c r="BI12" s="66"/>
      <c r="BJ12" s="66"/>
      <c r="BK12" s="66" t="s">
        <v>1354</v>
      </c>
      <c r="BL12" s="66"/>
      <c r="BM12" s="66"/>
      <c r="BN12" s="66" t="s">
        <v>1355</v>
      </c>
      <c r="BO12" s="66"/>
      <c r="BP12" s="66"/>
      <c r="BQ12" s="66" t="s">
        <v>1356</v>
      </c>
      <c r="BR12" s="66"/>
      <c r="BS12" s="66"/>
      <c r="BT12" s="66" t="s">
        <v>1357</v>
      </c>
      <c r="BU12" s="66"/>
      <c r="BV12" s="66"/>
      <c r="BW12" s="66" t="s">
        <v>1358</v>
      </c>
      <c r="BX12" s="66"/>
      <c r="BY12" s="66"/>
      <c r="BZ12" s="66" t="s">
        <v>1195</v>
      </c>
      <c r="CA12" s="66"/>
      <c r="CB12" s="66"/>
      <c r="CC12" s="66" t="s">
        <v>1359</v>
      </c>
      <c r="CD12" s="66"/>
      <c r="CE12" s="66"/>
      <c r="CF12" s="66" t="s">
        <v>1360</v>
      </c>
      <c r="CG12" s="66"/>
      <c r="CH12" s="66"/>
      <c r="CI12" s="66" t="s">
        <v>1361</v>
      </c>
      <c r="CJ12" s="66"/>
      <c r="CK12" s="66"/>
      <c r="CL12" s="66" t="s">
        <v>1362</v>
      </c>
      <c r="CM12" s="66"/>
      <c r="CN12" s="66"/>
      <c r="CO12" s="66" t="s">
        <v>1363</v>
      </c>
      <c r="CP12" s="66"/>
      <c r="CQ12" s="66"/>
      <c r="CR12" s="66" t="s">
        <v>1364</v>
      </c>
      <c r="CS12" s="66"/>
      <c r="CT12" s="66"/>
      <c r="CU12" s="66" t="s">
        <v>1365</v>
      </c>
      <c r="CV12" s="66"/>
      <c r="CW12" s="66"/>
      <c r="CX12" s="66" t="s">
        <v>1366</v>
      </c>
      <c r="CY12" s="66"/>
      <c r="CZ12" s="66"/>
      <c r="DA12" s="66" t="s">
        <v>1367</v>
      </c>
      <c r="DB12" s="66"/>
      <c r="DC12" s="66"/>
      <c r="DD12" s="66" t="s">
        <v>1368</v>
      </c>
      <c r="DE12" s="66"/>
      <c r="DF12" s="66"/>
      <c r="DG12" s="66" t="s">
        <v>1369</v>
      </c>
      <c r="DH12" s="66"/>
      <c r="DI12" s="66"/>
      <c r="DJ12" s="96" t="s">
        <v>1370</v>
      </c>
      <c r="DK12" s="96"/>
      <c r="DL12" s="96"/>
      <c r="DM12" s="96" t="s">
        <v>1371</v>
      </c>
      <c r="DN12" s="96"/>
      <c r="DO12" s="96"/>
      <c r="DP12" s="96" t="s">
        <v>1372</v>
      </c>
      <c r="DQ12" s="96"/>
      <c r="DR12" s="96"/>
      <c r="DS12" s="96" t="s">
        <v>1373</v>
      </c>
      <c r="DT12" s="96"/>
      <c r="DU12" s="96"/>
      <c r="DV12" s="96" t="s">
        <v>745</v>
      </c>
      <c r="DW12" s="96"/>
      <c r="DX12" s="96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1227</v>
      </c>
      <c r="EF12" s="66"/>
      <c r="EG12" s="66"/>
      <c r="EH12" s="66" t="s">
        <v>763</v>
      </c>
      <c r="EI12" s="66"/>
      <c r="EJ12" s="66"/>
      <c r="EK12" s="66" t="s">
        <v>1330</v>
      </c>
      <c r="EL12" s="66"/>
      <c r="EM12" s="66"/>
      <c r="EN12" s="66" t="s">
        <v>766</v>
      </c>
      <c r="EO12" s="66"/>
      <c r="EP12" s="66"/>
      <c r="EQ12" s="66" t="s">
        <v>1236</v>
      </c>
      <c r="ER12" s="66"/>
      <c r="ES12" s="66"/>
      <c r="ET12" s="66" t="s">
        <v>771</v>
      </c>
      <c r="EU12" s="66"/>
      <c r="EV12" s="66"/>
      <c r="EW12" s="66" t="s">
        <v>1239</v>
      </c>
      <c r="EX12" s="66"/>
      <c r="EY12" s="66"/>
      <c r="EZ12" s="66" t="s">
        <v>1241</v>
      </c>
      <c r="FA12" s="66"/>
      <c r="FB12" s="66"/>
      <c r="FC12" s="66" t="s">
        <v>1243</v>
      </c>
      <c r="FD12" s="66"/>
      <c r="FE12" s="66"/>
      <c r="FF12" s="66" t="s">
        <v>1331</v>
      </c>
      <c r="FG12" s="66"/>
      <c r="FH12" s="66"/>
      <c r="FI12" s="66" t="s">
        <v>1246</v>
      </c>
      <c r="FJ12" s="66"/>
      <c r="FK12" s="66"/>
      <c r="FL12" s="66" t="s">
        <v>775</v>
      </c>
      <c r="FM12" s="66"/>
      <c r="FN12" s="66"/>
      <c r="FO12" s="66" t="s">
        <v>1250</v>
      </c>
      <c r="FP12" s="66"/>
      <c r="FQ12" s="66"/>
      <c r="FR12" s="66" t="s">
        <v>1253</v>
      </c>
      <c r="FS12" s="66"/>
      <c r="FT12" s="66"/>
      <c r="FU12" s="66" t="s">
        <v>1257</v>
      </c>
      <c r="FV12" s="66"/>
      <c r="FW12" s="66"/>
      <c r="FX12" s="66" t="s">
        <v>1259</v>
      </c>
      <c r="FY12" s="66"/>
      <c r="FZ12" s="66"/>
      <c r="GA12" s="96" t="s">
        <v>1262</v>
      </c>
      <c r="GB12" s="96"/>
      <c r="GC12" s="96"/>
      <c r="GD12" s="66" t="s">
        <v>780</v>
      </c>
      <c r="GE12" s="66"/>
      <c r="GF12" s="66"/>
      <c r="GG12" s="96" t="s">
        <v>1269</v>
      </c>
      <c r="GH12" s="96"/>
      <c r="GI12" s="96"/>
      <c r="GJ12" s="96" t="s">
        <v>1270</v>
      </c>
      <c r="GK12" s="96"/>
      <c r="GL12" s="96"/>
      <c r="GM12" s="96" t="s">
        <v>1272</v>
      </c>
      <c r="GN12" s="96"/>
      <c r="GO12" s="96"/>
      <c r="GP12" s="96" t="s">
        <v>1273</v>
      </c>
      <c r="GQ12" s="96"/>
      <c r="GR12" s="96"/>
      <c r="GS12" s="96" t="s">
        <v>787</v>
      </c>
      <c r="GT12" s="96"/>
      <c r="GU12" s="96"/>
      <c r="GV12" s="96" t="s">
        <v>789</v>
      </c>
      <c r="GW12" s="96"/>
      <c r="GX12" s="96"/>
      <c r="GY12" s="96" t="s">
        <v>790</v>
      </c>
      <c r="GZ12" s="96"/>
      <c r="HA12" s="96"/>
      <c r="HB12" s="66" t="s">
        <v>1280</v>
      </c>
      <c r="HC12" s="66"/>
      <c r="HD12" s="66"/>
      <c r="HE12" s="66" t="s">
        <v>1282</v>
      </c>
      <c r="HF12" s="66"/>
      <c r="HG12" s="66"/>
      <c r="HH12" s="66" t="s">
        <v>796</v>
      </c>
      <c r="HI12" s="66"/>
      <c r="HJ12" s="66"/>
      <c r="HK12" s="66" t="s">
        <v>1283</v>
      </c>
      <c r="HL12" s="66"/>
      <c r="HM12" s="66"/>
      <c r="HN12" s="66" t="s">
        <v>1286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1295</v>
      </c>
      <c r="IA12" s="66"/>
      <c r="IB12" s="66"/>
      <c r="IC12" s="66" t="s">
        <v>1299</v>
      </c>
      <c r="ID12" s="66"/>
      <c r="IE12" s="66"/>
      <c r="IF12" s="66" t="s">
        <v>802</v>
      </c>
      <c r="IG12" s="66"/>
      <c r="IH12" s="66"/>
      <c r="II12" s="66" t="s">
        <v>1304</v>
      </c>
      <c r="IJ12" s="66"/>
      <c r="IK12" s="66"/>
      <c r="IL12" s="66" t="s">
        <v>1305</v>
      </c>
      <c r="IM12" s="66"/>
      <c r="IN12" s="66"/>
      <c r="IO12" s="66" t="s">
        <v>1309</v>
      </c>
      <c r="IP12" s="66"/>
      <c r="IQ12" s="66"/>
      <c r="IR12" s="66" t="s">
        <v>1313</v>
      </c>
      <c r="IS12" s="66"/>
      <c r="IT12" s="66"/>
    </row>
    <row r="13" spans="1:293" ht="82.5" customHeight="1" x14ac:dyDescent="0.25">
      <c r="A13" s="75"/>
      <c r="B13" s="75"/>
      <c r="C13" s="58" t="s">
        <v>30</v>
      </c>
      <c r="D13" s="58" t="s">
        <v>1163</v>
      </c>
      <c r="E13" s="58" t="s">
        <v>1164</v>
      </c>
      <c r="F13" s="58" t="s">
        <v>1165</v>
      </c>
      <c r="G13" s="58" t="s">
        <v>1166</v>
      </c>
      <c r="H13" s="58" t="s">
        <v>1057</v>
      </c>
      <c r="I13" s="58" t="s">
        <v>1167</v>
      </c>
      <c r="J13" s="58" t="s">
        <v>1168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1169</v>
      </c>
      <c r="Q13" s="58" t="s">
        <v>625</v>
      </c>
      <c r="R13" s="58" t="s">
        <v>719</v>
      </c>
      <c r="S13" s="58" t="s">
        <v>1170</v>
      </c>
      <c r="T13" s="58" t="s">
        <v>720</v>
      </c>
      <c r="U13" s="58" t="s">
        <v>1171</v>
      </c>
      <c r="V13" s="58" t="s">
        <v>1172</v>
      </c>
      <c r="W13" s="58" t="s">
        <v>1173</v>
      </c>
      <c r="X13" s="58" t="s">
        <v>721</v>
      </c>
      <c r="Y13" s="58" t="s">
        <v>722</v>
      </c>
      <c r="Z13" s="58" t="s">
        <v>1174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1175</v>
      </c>
      <c r="AG13" s="58" t="s">
        <v>1176</v>
      </c>
      <c r="AH13" s="58" t="s">
        <v>1177</v>
      </c>
      <c r="AI13" s="58" t="s">
        <v>1178</v>
      </c>
      <c r="AJ13" s="58" t="s">
        <v>1179</v>
      </c>
      <c r="AK13" s="58" t="s">
        <v>516</v>
      </c>
      <c r="AL13" s="58" t="s">
        <v>1180</v>
      </c>
      <c r="AM13" s="58" t="s">
        <v>724</v>
      </c>
      <c r="AN13" s="58" t="s">
        <v>725</v>
      </c>
      <c r="AO13" s="58" t="s">
        <v>1181</v>
      </c>
      <c r="AP13" s="58" t="s">
        <v>726</v>
      </c>
      <c r="AQ13" s="58" t="s">
        <v>1182</v>
      </c>
      <c r="AR13" s="58" t="s">
        <v>727</v>
      </c>
      <c r="AS13" s="58" t="s">
        <v>95</v>
      </c>
      <c r="AT13" s="58" t="s">
        <v>257</v>
      </c>
      <c r="AU13" s="58" t="s">
        <v>1183</v>
      </c>
      <c r="AV13" s="58" t="s">
        <v>728</v>
      </c>
      <c r="AW13" s="58" t="s">
        <v>729</v>
      </c>
      <c r="AX13" s="58" t="s">
        <v>1184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1185</v>
      </c>
      <c r="BH13" s="58" t="s">
        <v>1186</v>
      </c>
      <c r="BI13" s="58" t="s">
        <v>736</v>
      </c>
      <c r="BJ13" s="58" t="s">
        <v>1187</v>
      </c>
      <c r="BK13" s="58" t="s">
        <v>737</v>
      </c>
      <c r="BL13" s="58" t="s">
        <v>738</v>
      </c>
      <c r="BM13" s="58" t="s">
        <v>1188</v>
      </c>
      <c r="BN13" s="58" t="s">
        <v>1189</v>
      </c>
      <c r="BO13" s="58" t="s">
        <v>1190</v>
      </c>
      <c r="BP13" s="58" t="s">
        <v>723</v>
      </c>
      <c r="BQ13" s="58" t="s">
        <v>1191</v>
      </c>
      <c r="BR13" s="58" t="s">
        <v>1192</v>
      </c>
      <c r="BS13" s="58" t="s">
        <v>1193</v>
      </c>
      <c r="BT13" s="58" t="s">
        <v>739</v>
      </c>
      <c r="BU13" s="58" t="s">
        <v>740</v>
      </c>
      <c r="BV13" s="58" t="s">
        <v>1194</v>
      </c>
      <c r="BW13" s="58" t="s">
        <v>741</v>
      </c>
      <c r="BX13" s="58" t="s">
        <v>742</v>
      </c>
      <c r="BY13" s="58" t="s">
        <v>743</v>
      </c>
      <c r="BZ13" s="58" t="s">
        <v>1195</v>
      </c>
      <c r="CA13" s="58" t="s">
        <v>1196</v>
      </c>
      <c r="CB13" s="58" t="s">
        <v>1197</v>
      </c>
      <c r="CC13" s="58" t="s">
        <v>1198</v>
      </c>
      <c r="CD13" s="58" t="s">
        <v>746</v>
      </c>
      <c r="CE13" s="58" t="s">
        <v>747</v>
      </c>
      <c r="CF13" s="58" t="s">
        <v>1199</v>
      </c>
      <c r="CG13" s="58" t="s">
        <v>1200</v>
      </c>
      <c r="CH13" s="58" t="s">
        <v>744</v>
      </c>
      <c r="CI13" s="58" t="s">
        <v>1201</v>
      </c>
      <c r="CJ13" s="58" t="s">
        <v>1202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1203</v>
      </c>
      <c r="CQ13" s="58" t="s">
        <v>750</v>
      </c>
      <c r="CR13" s="58" t="s">
        <v>751</v>
      </c>
      <c r="CS13" s="58" t="s">
        <v>1204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1205</v>
      </c>
      <c r="CY13" s="58" t="s">
        <v>1206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1207</v>
      </c>
      <c r="DG13" s="58" t="s">
        <v>1208</v>
      </c>
      <c r="DH13" s="58" t="s">
        <v>1209</v>
      </c>
      <c r="DI13" s="58" t="s">
        <v>1210</v>
      </c>
      <c r="DJ13" s="59" t="s">
        <v>360</v>
      </c>
      <c r="DK13" s="58" t="s">
        <v>1211</v>
      </c>
      <c r="DL13" s="59" t="s">
        <v>1212</v>
      </c>
      <c r="DM13" s="59" t="s">
        <v>758</v>
      </c>
      <c r="DN13" s="58" t="s">
        <v>1213</v>
      </c>
      <c r="DO13" s="59" t="s">
        <v>759</v>
      </c>
      <c r="DP13" s="59" t="s">
        <v>760</v>
      </c>
      <c r="DQ13" s="58" t="s">
        <v>1329</v>
      </c>
      <c r="DR13" s="59" t="s">
        <v>1214</v>
      </c>
      <c r="DS13" s="59" t="s">
        <v>1215</v>
      </c>
      <c r="DT13" s="58" t="s">
        <v>1216</v>
      </c>
      <c r="DU13" s="59" t="s">
        <v>1217</v>
      </c>
      <c r="DV13" s="59" t="s">
        <v>1218</v>
      </c>
      <c r="DW13" s="58" t="s">
        <v>1219</v>
      </c>
      <c r="DX13" s="59" t="s">
        <v>1220</v>
      </c>
      <c r="DY13" s="58" t="s">
        <v>1221</v>
      </c>
      <c r="DZ13" s="58" t="s">
        <v>1222</v>
      </c>
      <c r="EA13" s="58" t="s">
        <v>1223</v>
      </c>
      <c r="EB13" s="58" t="s">
        <v>1224</v>
      </c>
      <c r="EC13" s="58" t="s">
        <v>1225</v>
      </c>
      <c r="ED13" s="58" t="s">
        <v>1226</v>
      </c>
      <c r="EE13" s="58" t="s">
        <v>1228</v>
      </c>
      <c r="EF13" s="58" t="s">
        <v>1229</v>
      </c>
      <c r="EG13" s="58" t="s">
        <v>1230</v>
      </c>
      <c r="EH13" s="58" t="s">
        <v>764</v>
      </c>
      <c r="EI13" s="58" t="s">
        <v>765</v>
      </c>
      <c r="EJ13" s="58" t="s">
        <v>1231</v>
      </c>
      <c r="EK13" s="58" t="s">
        <v>1232</v>
      </c>
      <c r="EL13" s="58" t="s">
        <v>1233</v>
      </c>
      <c r="EM13" s="58" t="s">
        <v>1234</v>
      </c>
      <c r="EN13" s="58" t="s">
        <v>767</v>
      </c>
      <c r="EO13" s="58" t="s">
        <v>768</v>
      </c>
      <c r="EP13" s="58" t="s">
        <v>1235</v>
      </c>
      <c r="EQ13" s="58" t="s">
        <v>769</v>
      </c>
      <c r="ER13" s="58" t="s">
        <v>770</v>
      </c>
      <c r="ES13" s="58" t="s">
        <v>1237</v>
      </c>
      <c r="ET13" s="58" t="s">
        <v>772</v>
      </c>
      <c r="EU13" s="58" t="s">
        <v>773</v>
      </c>
      <c r="EV13" s="58" t="s">
        <v>1238</v>
      </c>
      <c r="EW13" s="58" t="s">
        <v>772</v>
      </c>
      <c r="EX13" s="58" t="s">
        <v>773</v>
      </c>
      <c r="EY13" s="58" t="s">
        <v>1240</v>
      </c>
      <c r="EZ13" s="58" t="s">
        <v>198</v>
      </c>
      <c r="FA13" s="58" t="s">
        <v>1242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1244</v>
      </c>
      <c r="FH13" s="58" t="s">
        <v>1245</v>
      </c>
      <c r="FI13" s="58" t="s">
        <v>16</v>
      </c>
      <c r="FJ13" s="58" t="s">
        <v>17</v>
      </c>
      <c r="FK13" s="58" t="s">
        <v>147</v>
      </c>
      <c r="FL13" s="58" t="s">
        <v>1247</v>
      </c>
      <c r="FM13" s="58" t="s">
        <v>1248</v>
      </c>
      <c r="FN13" s="58" t="s">
        <v>1249</v>
      </c>
      <c r="FO13" s="58" t="s">
        <v>1251</v>
      </c>
      <c r="FP13" s="58" t="s">
        <v>1252</v>
      </c>
      <c r="FQ13" s="58" t="s">
        <v>1254</v>
      </c>
      <c r="FR13" s="58" t="s">
        <v>776</v>
      </c>
      <c r="FS13" s="58" t="s">
        <v>1255</v>
      </c>
      <c r="FT13" s="58" t="s">
        <v>1256</v>
      </c>
      <c r="FU13" s="58" t="s">
        <v>777</v>
      </c>
      <c r="FV13" s="58" t="s">
        <v>778</v>
      </c>
      <c r="FW13" s="58" t="s">
        <v>1258</v>
      </c>
      <c r="FX13" s="58" t="s">
        <v>1260</v>
      </c>
      <c r="FY13" s="58" t="s">
        <v>779</v>
      </c>
      <c r="FZ13" s="58" t="s">
        <v>1261</v>
      </c>
      <c r="GA13" s="59" t="s">
        <v>1263</v>
      </c>
      <c r="GB13" s="58" t="s">
        <v>1264</v>
      </c>
      <c r="GC13" s="59" t="s">
        <v>1265</v>
      </c>
      <c r="GD13" s="58" t="s">
        <v>1266</v>
      </c>
      <c r="GE13" s="58" t="s">
        <v>1267</v>
      </c>
      <c r="GF13" s="58" t="s">
        <v>1268</v>
      </c>
      <c r="GG13" s="59" t="s">
        <v>152</v>
      </c>
      <c r="GH13" s="58" t="s">
        <v>781</v>
      </c>
      <c r="GI13" s="59" t="s">
        <v>782</v>
      </c>
      <c r="GJ13" s="59" t="s">
        <v>1271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1274</v>
      </c>
      <c r="GS13" s="59" t="s">
        <v>1275</v>
      </c>
      <c r="GT13" s="58" t="s">
        <v>788</v>
      </c>
      <c r="GU13" s="59" t="s">
        <v>1276</v>
      </c>
      <c r="GV13" s="59" t="s">
        <v>1277</v>
      </c>
      <c r="GW13" s="58" t="s">
        <v>1278</v>
      </c>
      <c r="GX13" s="59" t="s">
        <v>1279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1281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1284</v>
      </c>
      <c r="HL13" s="58" t="s">
        <v>795</v>
      </c>
      <c r="HM13" s="58" t="s">
        <v>1285</v>
      </c>
      <c r="HN13" s="58" t="s">
        <v>1287</v>
      </c>
      <c r="HO13" s="58" t="s">
        <v>1288</v>
      </c>
      <c r="HP13" s="58" t="s">
        <v>1289</v>
      </c>
      <c r="HQ13" s="58" t="s">
        <v>800</v>
      </c>
      <c r="HR13" s="58" t="s">
        <v>801</v>
      </c>
      <c r="HS13" s="58" t="s">
        <v>1290</v>
      </c>
      <c r="HT13" s="58" t="s">
        <v>1332</v>
      </c>
      <c r="HU13" s="58" t="s">
        <v>798</v>
      </c>
      <c r="HV13" s="58" t="s">
        <v>1291</v>
      </c>
      <c r="HW13" s="58" t="s">
        <v>1292</v>
      </c>
      <c r="HX13" s="58" t="s">
        <v>1293</v>
      </c>
      <c r="HY13" s="58" t="s">
        <v>1294</v>
      </c>
      <c r="HZ13" s="58" t="s">
        <v>1296</v>
      </c>
      <c r="IA13" s="58" t="s">
        <v>1297</v>
      </c>
      <c r="IB13" s="58" t="s">
        <v>1298</v>
      </c>
      <c r="IC13" s="58" t="s">
        <v>1300</v>
      </c>
      <c r="ID13" s="58" t="s">
        <v>1301</v>
      </c>
      <c r="IE13" s="58" t="s">
        <v>1302</v>
      </c>
      <c r="IF13" s="58" t="s">
        <v>803</v>
      </c>
      <c r="IG13" s="58" t="s">
        <v>804</v>
      </c>
      <c r="IH13" s="58" t="s">
        <v>1303</v>
      </c>
      <c r="II13" s="58" t="s">
        <v>148</v>
      </c>
      <c r="IJ13" s="58" t="s">
        <v>235</v>
      </c>
      <c r="IK13" s="58" t="s">
        <v>209</v>
      </c>
      <c r="IL13" s="58" t="s">
        <v>1306</v>
      </c>
      <c r="IM13" s="58" t="s">
        <v>1307</v>
      </c>
      <c r="IN13" s="58" t="s">
        <v>1308</v>
      </c>
      <c r="IO13" s="58" t="s">
        <v>1310</v>
      </c>
      <c r="IP13" s="58" t="s">
        <v>1311</v>
      </c>
      <c r="IQ13" s="58" t="s">
        <v>1312</v>
      </c>
      <c r="IR13" s="58" t="s">
        <v>1314</v>
      </c>
      <c r="IS13" s="58" t="s">
        <v>1315</v>
      </c>
      <c r="IT13" s="58" t="s">
        <v>1316</v>
      </c>
    </row>
    <row r="14" spans="1:293" ht="15.75" x14ac:dyDescent="0.25">
      <c r="A14" s="2">
        <v>1</v>
      </c>
      <c r="B14" s="4" t="s">
        <v>1404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1401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1405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1403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5">
      <c r="A18" s="71" t="s">
        <v>278</v>
      </c>
      <c r="B18" s="72"/>
      <c r="C18" s="3">
        <f t="shared" ref="C18:BN18" si="0">SUM(C14:C17)</f>
        <v>4</v>
      </c>
      <c r="D18" s="3">
        <f t="shared" si="0"/>
        <v>0</v>
      </c>
      <c r="E18" s="3">
        <f t="shared" si="0"/>
        <v>0</v>
      </c>
      <c r="F18" s="3">
        <f t="shared" si="0"/>
        <v>4</v>
      </c>
      <c r="G18" s="3">
        <f t="shared" si="0"/>
        <v>0</v>
      </c>
      <c r="H18" s="3">
        <f t="shared" si="0"/>
        <v>0</v>
      </c>
      <c r="I18" s="3">
        <f t="shared" si="0"/>
        <v>4</v>
      </c>
      <c r="J18" s="3">
        <f t="shared" si="0"/>
        <v>0</v>
      </c>
      <c r="K18" s="3">
        <f t="shared" si="0"/>
        <v>0</v>
      </c>
      <c r="L18" s="3">
        <f t="shared" si="0"/>
        <v>4</v>
      </c>
      <c r="M18" s="3">
        <f t="shared" si="0"/>
        <v>0</v>
      </c>
      <c r="N18" s="3">
        <f t="shared" si="0"/>
        <v>0</v>
      </c>
      <c r="O18" s="3">
        <f t="shared" si="0"/>
        <v>4</v>
      </c>
      <c r="P18" s="3">
        <f t="shared" si="0"/>
        <v>0</v>
      </c>
      <c r="Q18" s="3">
        <f t="shared" si="0"/>
        <v>0</v>
      </c>
      <c r="R18" s="3">
        <f t="shared" si="0"/>
        <v>4</v>
      </c>
      <c r="S18" s="3">
        <f t="shared" si="0"/>
        <v>0</v>
      </c>
      <c r="T18" s="3">
        <f t="shared" si="0"/>
        <v>0</v>
      </c>
      <c r="U18" s="3">
        <f t="shared" si="0"/>
        <v>4</v>
      </c>
      <c r="V18" s="3">
        <f t="shared" si="0"/>
        <v>0</v>
      </c>
      <c r="W18" s="3">
        <f t="shared" si="0"/>
        <v>0</v>
      </c>
      <c r="X18" s="3">
        <f t="shared" si="0"/>
        <v>4</v>
      </c>
      <c r="Y18" s="3">
        <f t="shared" si="0"/>
        <v>0</v>
      </c>
      <c r="Z18" s="3">
        <f t="shared" si="0"/>
        <v>0</v>
      </c>
      <c r="AA18" s="3">
        <f t="shared" si="0"/>
        <v>4</v>
      </c>
      <c r="AB18" s="3">
        <f t="shared" si="0"/>
        <v>0</v>
      </c>
      <c r="AC18" s="3">
        <f t="shared" si="0"/>
        <v>0</v>
      </c>
      <c r="AD18" s="3">
        <f t="shared" si="0"/>
        <v>4</v>
      </c>
      <c r="AE18" s="3">
        <f t="shared" si="0"/>
        <v>0</v>
      </c>
      <c r="AF18" s="3">
        <f t="shared" si="0"/>
        <v>0</v>
      </c>
      <c r="AG18" s="3">
        <f t="shared" si="0"/>
        <v>4</v>
      </c>
      <c r="AH18" s="3">
        <f t="shared" si="0"/>
        <v>0</v>
      </c>
      <c r="AI18" s="3">
        <f t="shared" si="0"/>
        <v>0</v>
      </c>
      <c r="AJ18" s="3">
        <f t="shared" si="0"/>
        <v>4</v>
      </c>
      <c r="AK18" s="3">
        <f t="shared" si="0"/>
        <v>0</v>
      </c>
      <c r="AL18" s="3">
        <f t="shared" si="0"/>
        <v>0</v>
      </c>
      <c r="AM18" s="3">
        <f t="shared" si="0"/>
        <v>4</v>
      </c>
      <c r="AN18" s="3">
        <f t="shared" si="0"/>
        <v>0</v>
      </c>
      <c r="AO18" s="3">
        <f t="shared" si="0"/>
        <v>0</v>
      </c>
      <c r="AP18" s="3">
        <f t="shared" si="0"/>
        <v>4</v>
      </c>
      <c r="AQ18" s="3">
        <f t="shared" si="0"/>
        <v>0</v>
      </c>
      <c r="AR18" s="3">
        <f t="shared" si="0"/>
        <v>0</v>
      </c>
      <c r="AS18" s="3">
        <f t="shared" si="0"/>
        <v>4</v>
      </c>
      <c r="AT18" s="3">
        <f t="shared" si="0"/>
        <v>0</v>
      </c>
      <c r="AU18" s="3">
        <f t="shared" si="0"/>
        <v>0</v>
      </c>
      <c r="AV18" s="3">
        <f t="shared" si="0"/>
        <v>4</v>
      </c>
      <c r="AW18" s="3">
        <f t="shared" si="0"/>
        <v>0</v>
      </c>
      <c r="AX18" s="3">
        <f t="shared" si="0"/>
        <v>0</v>
      </c>
      <c r="AY18" s="3">
        <f t="shared" si="0"/>
        <v>4</v>
      </c>
      <c r="AZ18" s="3">
        <f t="shared" si="0"/>
        <v>0</v>
      </c>
      <c r="BA18" s="3">
        <f t="shared" si="0"/>
        <v>0</v>
      </c>
      <c r="BB18" s="3">
        <f t="shared" si="0"/>
        <v>4</v>
      </c>
      <c r="BC18" s="3">
        <f t="shared" si="0"/>
        <v>0</v>
      </c>
      <c r="BD18" s="3">
        <f t="shared" si="0"/>
        <v>0</v>
      </c>
      <c r="BE18" s="3">
        <f t="shared" si="0"/>
        <v>4</v>
      </c>
      <c r="BF18" s="3">
        <f t="shared" si="0"/>
        <v>0</v>
      </c>
      <c r="BG18" s="3">
        <f t="shared" si="0"/>
        <v>0</v>
      </c>
      <c r="BH18" s="3">
        <f t="shared" si="0"/>
        <v>4</v>
      </c>
      <c r="BI18" s="3">
        <f t="shared" si="0"/>
        <v>0</v>
      </c>
      <c r="BJ18" s="3">
        <f t="shared" si="0"/>
        <v>0</v>
      </c>
      <c r="BK18" s="3">
        <f t="shared" si="0"/>
        <v>4</v>
      </c>
      <c r="BL18" s="3">
        <f t="shared" si="0"/>
        <v>0</v>
      </c>
      <c r="BM18" s="3">
        <f t="shared" si="0"/>
        <v>0</v>
      </c>
      <c r="BN18" s="3">
        <f t="shared" si="0"/>
        <v>4</v>
      </c>
      <c r="BO18" s="3">
        <f t="shared" ref="BO18:DZ18" si="1">SUM(BO14:BO17)</f>
        <v>0</v>
      </c>
      <c r="BP18" s="3">
        <f t="shared" si="1"/>
        <v>0</v>
      </c>
      <c r="BQ18" s="3">
        <f t="shared" si="1"/>
        <v>4</v>
      </c>
      <c r="BR18" s="3">
        <f t="shared" si="1"/>
        <v>0</v>
      </c>
      <c r="BS18" s="3">
        <f t="shared" si="1"/>
        <v>0</v>
      </c>
      <c r="BT18" s="3">
        <f t="shared" si="1"/>
        <v>4</v>
      </c>
      <c r="BU18" s="3">
        <f t="shared" si="1"/>
        <v>0</v>
      </c>
      <c r="BV18" s="3">
        <f t="shared" si="1"/>
        <v>0</v>
      </c>
      <c r="BW18" s="3">
        <f t="shared" si="1"/>
        <v>4</v>
      </c>
      <c r="BX18" s="3">
        <f t="shared" si="1"/>
        <v>0</v>
      </c>
      <c r="BY18" s="3">
        <f t="shared" si="1"/>
        <v>0</v>
      </c>
      <c r="BZ18" s="3">
        <f t="shared" si="1"/>
        <v>4</v>
      </c>
      <c r="CA18" s="3">
        <f t="shared" si="1"/>
        <v>0</v>
      </c>
      <c r="CB18" s="3">
        <f t="shared" si="1"/>
        <v>0</v>
      </c>
      <c r="CC18" s="3">
        <f t="shared" si="1"/>
        <v>4</v>
      </c>
      <c r="CD18" s="3">
        <f t="shared" si="1"/>
        <v>0</v>
      </c>
      <c r="CE18" s="3">
        <f t="shared" si="1"/>
        <v>0</v>
      </c>
      <c r="CF18" s="3">
        <f t="shared" si="1"/>
        <v>4</v>
      </c>
      <c r="CG18" s="3">
        <f t="shared" si="1"/>
        <v>0</v>
      </c>
      <c r="CH18" s="3">
        <f t="shared" si="1"/>
        <v>0</v>
      </c>
      <c r="CI18" s="3">
        <f t="shared" si="1"/>
        <v>4</v>
      </c>
      <c r="CJ18" s="3">
        <f t="shared" si="1"/>
        <v>0</v>
      </c>
      <c r="CK18" s="3">
        <f t="shared" si="1"/>
        <v>0</v>
      </c>
      <c r="CL18" s="3">
        <f t="shared" si="1"/>
        <v>4</v>
      </c>
      <c r="CM18" s="3">
        <f t="shared" si="1"/>
        <v>0</v>
      </c>
      <c r="CN18" s="3">
        <f t="shared" si="1"/>
        <v>0</v>
      </c>
      <c r="CO18" s="3">
        <f t="shared" si="1"/>
        <v>4</v>
      </c>
      <c r="CP18" s="3">
        <f t="shared" si="1"/>
        <v>0</v>
      </c>
      <c r="CQ18" s="3">
        <f t="shared" si="1"/>
        <v>0</v>
      </c>
      <c r="CR18" s="3">
        <f t="shared" si="1"/>
        <v>4</v>
      </c>
      <c r="CS18" s="3">
        <f t="shared" si="1"/>
        <v>0</v>
      </c>
      <c r="CT18" s="3">
        <f t="shared" si="1"/>
        <v>0</v>
      </c>
      <c r="CU18" s="3">
        <f t="shared" si="1"/>
        <v>4</v>
      </c>
      <c r="CV18" s="3">
        <f t="shared" si="1"/>
        <v>0</v>
      </c>
      <c r="CW18" s="3">
        <f t="shared" si="1"/>
        <v>0</v>
      </c>
      <c r="CX18" s="3">
        <f t="shared" si="1"/>
        <v>4</v>
      </c>
      <c r="CY18" s="3">
        <f t="shared" si="1"/>
        <v>0</v>
      </c>
      <c r="CZ18" s="3">
        <f t="shared" si="1"/>
        <v>0</v>
      </c>
      <c r="DA18" s="3">
        <f t="shared" si="1"/>
        <v>4</v>
      </c>
      <c r="DB18" s="3">
        <f t="shared" si="1"/>
        <v>0</v>
      </c>
      <c r="DC18" s="3">
        <f t="shared" si="1"/>
        <v>0</v>
      </c>
      <c r="DD18" s="3">
        <f t="shared" si="1"/>
        <v>4</v>
      </c>
      <c r="DE18" s="3">
        <f t="shared" si="1"/>
        <v>0</v>
      </c>
      <c r="DF18" s="3">
        <f t="shared" si="1"/>
        <v>0</v>
      </c>
      <c r="DG18" s="3">
        <f t="shared" si="1"/>
        <v>4</v>
      </c>
      <c r="DH18" s="3">
        <f t="shared" si="1"/>
        <v>0</v>
      </c>
      <c r="DI18" s="3">
        <f t="shared" si="1"/>
        <v>0</v>
      </c>
      <c r="DJ18" s="3">
        <f t="shared" si="1"/>
        <v>4</v>
      </c>
      <c r="DK18" s="3">
        <f t="shared" si="1"/>
        <v>0</v>
      </c>
      <c r="DL18" s="3">
        <f t="shared" si="1"/>
        <v>0</v>
      </c>
      <c r="DM18" s="3">
        <f t="shared" si="1"/>
        <v>4</v>
      </c>
      <c r="DN18" s="3">
        <f t="shared" si="1"/>
        <v>0</v>
      </c>
      <c r="DO18" s="3">
        <f t="shared" si="1"/>
        <v>0</v>
      </c>
      <c r="DP18" s="3">
        <f t="shared" si="1"/>
        <v>4</v>
      </c>
      <c r="DQ18" s="3">
        <f t="shared" si="1"/>
        <v>0</v>
      </c>
      <c r="DR18" s="3">
        <f t="shared" si="1"/>
        <v>0</v>
      </c>
      <c r="DS18" s="3">
        <f t="shared" si="1"/>
        <v>4</v>
      </c>
      <c r="DT18" s="3">
        <f t="shared" si="1"/>
        <v>0</v>
      </c>
      <c r="DU18" s="3">
        <f t="shared" si="1"/>
        <v>0</v>
      </c>
      <c r="DV18" s="3">
        <f t="shared" si="1"/>
        <v>4</v>
      </c>
      <c r="DW18" s="3">
        <f t="shared" si="1"/>
        <v>0</v>
      </c>
      <c r="DX18" s="3">
        <f t="shared" si="1"/>
        <v>0</v>
      </c>
      <c r="DY18" s="3">
        <f t="shared" si="1"/>
        <v>4</v>
      </c>
      <c r="DZ18" s="3">
        <f t="shared" si="1"/>
        <v>0</v>
      </c>
      <c r="EA18" s="3">
        <f t="shared" ref="EA18:GL18" si="2">SUM(EA14:EA17)</f>
        <v>0</v>
      </c>
      <c r="EB18" s="3">
        <f t="shared" si="2"/>
        <v>4</v>
      </c>
      <c r="EC18" s="3">
        <f t="shared" si="2"/>
        <v>0</v>
      </c>
      <c r="ED18" s="3">
        <f t="shared" si="2"/>
        <v>0</v>
      </c>
      <c r="EE18" s="3">
        <f t="shared" si="2"/>
        <v>2</v>
      </c>
      <c r="EF18" s="3">
        <f t="shared" si="2"/>
        <v>2</v>
      </c>
      <c r="EG18" s="3">
        <f t="shared" si="2"/>
        <v>0</v>
      </c>
      <c r="EH18" s="3">
        <f t="shared" si="2"/>
        <v>4</v>
      </c>
      <c r="EI18" s="3">
        <f t="shared" si="2"/>
        <v>0</v>
      </c>
      <c r="EJ18" s="3">
        <f t="shared" si="2"/>
        <v>0</v>
      </c>
      <c r="EK18" s="3">
        <f t="shared" si="2"/>
        <v>4</v>
      </c>
      <c r="EL18" s="3">
        <f t="shared" si="2"/>
        <v>0</v>
      </c>
      <c r="EM18" s="3">
        <f t="shared" si="2"/>
        <v>0</v>
      </c>
      <c r="EN18" s="3">
        <f t="shared" si="2"/>
        <v>4</v>
      </c>
      <c r="EO18" s="3">
        <f t="shared" si="2"/>
        <v>0</v>
      </c>
      <c r="EP18" s="3">
        <f t="shared" si="2"/>
        <v>0</v>
      </c>
      <c r="EQ18" s="3">
        <f t="shared" si="2"/>
        <v>4</v>
      </c>
      <c r="ER18" s="3">
        <f t="shared" si="2"/>
        <v>0</v>
      </c>
      <c r="ES18" s="3">
        <f t="shared" si="2"/>
        <v>0</v>
      </c>
      <c r="ET18" s="3">
        <f t="shared" si="2"/>
        <v>4</v>
      </c>
      <c r="EU18" s="3">
        <f t="shared" si="2"/>
        <v>0</v>
      </c>
      <c r="EV18" s="3">
        <f t="shared" si="2"/>
        <v>0</v>
      </c>
      <c r="EW18" s="3">
        <f t="shared" si="2"/>
        <v>4</v>
      </c>
      <c r="EX18" s="3">
        <f t="shared" si="2"/>
        <v>0</v>
      </c>
      <c r="EY18" s="3">
        <f t="shared" si="2"/>
        <v>0</v>
      </c>
      <c r="EZ18" s="3">
        <f t="shared" si="2"/>
        <v>4</v>
      </c>
      <c r="FA18" s="3">
        <f t="shared" si="2"/>
        <v>0</v>
      </c>
      <c r="FB18" s="3">
        <f t="shared" si="2"/>
        <v>0</v>
      </c>
      <c r="FC18" s="3">
        <f t="shared" si="2"/>
        <v>4</v>
      </c>
      <c r="FD18" s="3">
        <f t="shared" si="2"/>
        <v>0</v>
      </c>
      <c r="FE18" s="3">
        <f t="shared" si="2"/>
        <v>0</v>
      </c>
      <c r="FF18" s="3">
        <f t="shared" si="2"/>
        <v>4</v>
      </c>
      <c r="FG18" s="3">
        <f t="shared" si="2"/>
        <v>0</v>
      </c>
      <c r="FH18" s="3">
        <f t="shared" si="2"/>
        <v>0</v>
      </c>
      <c r="FI18" s="3">
        <f t="shared" si="2"/>
        <v>4</v>
      </c>
      <c r="FJ18" s="3">
        <f t="shared" si="2"/>
        <v>0</v>
      </c>
      <c r="FK18" s="3">
        <f t="shared" si="2"/>
        <v>0</v>
      </c>
      <c r="FL18" s="3">
        <f t="shared" si="2"/>
        <v>4</v>
      </c>
      <c r="FM18" s="3">
        <f t="shared" si="2"/>
        <v>0</v>
      </c>
      <c r="FN18" s="3">
        <f t="shared" si="2"/>
        <v>0</v>
      </c>
      <c r="FO18" s="3">
        <f t="shared" si="2"/>
        <v>4</v>
      </c>
      <c r="FP18" s="3">
        <f t="shared" si="2"/>
        <v>0</v>
      </c>
      <c r="FQ18" s="3">
        <f t="shared" si="2"/>
        <v>0</v>
      </c>
      <c r="FR18" s="3">
        <f t="shared" si="2"/>
        <v>4</v>
      </c>
      <c r="FS18" s="3">
        <f t="shared" si="2"/>
        <v>0</v>
      </c>
      <c r="FT18" s="3">
        <f t="shared" si="2"/>
        <v>0</v>
      </c>
      <c r="FU18" s="3">
        <f t="shared" si="2"/>
        <v>4</v>
      </c>
      <c r="FV18" s="3">
        <f t="shared" si="2"/>
        <v>0</v>
      </c>
      <c r="FW18" s="3">
        <f t="shared" si="2"/>
        <v>0</v>
      </c>
      <c r="FX18" s="3">
        <f t="shared" si="2"/>
        <v>4</v>
      </c>
      <c r="FY18" s="3">
        <f t="shared" si="2"/>
        <v>0</v>
      </c>
      <c r="FZ18" s="3">
        <f t="shared" si="2"/>
        <v>0</v>
      </c>
      <c r="GA18" s="3">
        <f t="shared" si="2"/>
        <v>2</v>
      </c>
      <c r="GB18" s="3">
        <f t="shared" si="2"/>
        <v>2</v>
      </c>
      <c r="GC18" s="3">
        <f t="shared" si="2"/>
        <v>0</v>
      </c>
      <c r="GD18" s="3">
        <f t="shared" si="2"/>
        <v>4</v>
      </c>
      <c r="GE18" s="3">
        <f t="shared" si="2"/>
        <v>0</v>
      </c>
      <c r="GF18" s="3">
        <f t="shared" si="2"/>
        <v>0</v>
      </c>
      <c r="GG18" s="3">
        <f t="shared" si="2"/>
        <v>4</v>
      </c>
      <c r="GH18" s="3">
        <f t="shared" si="2"/>
        <v>0</v>
      </c>
      <c r="GI18" s="3">
        <f t="shared" si="2"/>
        <v>0</v>
      </c>
      <c r="GJ18" s="3">
        <f t="shared" si="2"/>
        <v>4</v>
      </c>
      <c r="GK18" s="3">
        <f t="shared" si="2"/>
        <v>0</v>
      </c>
      <c r="GL18" s="3">
        <f t="shared" si="2"/>
        <v>0</v>
      </c>
      <c r="GM18" s="3">
        <f t="shared" ref="GM18:IT18" si="3">SUM(GM14:GM17)</f>
        <v>4</v>
      </c>
      <c r="GN18" s="3">
        <f t="shared" si="3"/>
        <v>0</v>
      </c>
      <c r="GO18" s="3">
        <f t="shared" si="3"/>
        <v>0</v>
      </c>
      <c r="GP18" s="3">
        <f t="shared" si="3"/>
        <v>4</v>
      </c>
      <c r="GQ18" s="3">
        <f t="shared" si="3"/>
        <v>0</v>
      </c>
      <c r="GR18" s="3">
        <f t="shared" si="3"/>
        <v>0</v>
      </c>
      <c r="GS18" s="3">
        <f t="shared" si="3"/>
        <v>4</v>
      </c>
      <c r="GT18" s="3">
        <f t="shared" si="3"/>
        <v>0</v>
      </c>
      <c r="GU18" s="3">
        <f t="shared" si="3"/>
        <v>0</v>
      </c>
      <c r="GV18" s="3">
        <f t="shared" si="3"/>
        <v>4</v>
      </c>
      <c r="GW18" s="3">
        <f t="shared" si="3"/>
        <v>0</v>
      </c>
      <c r="GX18" s="3">
        <f t="shared" si="3"/>
        <v>0</v>
      </c>
      <c r="GY18" s="3">
        <f t="shared" si="3"/>
        <v>4</v>
      </c>
      <c r="GZ18" s="3">
        <f t="shared" si="3"/>
        <v>0</v>
      </c>
      <c r="HA18" s="3">
        <f t="shared" si="3"/>
        <v>0</v>
      </c>
      <c r="HB18" s="3">
        <f t="shared" si="3"/>
        <v>4</v>
      </c>
      <c r="HC18" s="3">
        <f t="shared" si="3"/>
        <v>0</v>
      </c>
      <c r="HD18" s="3">
        <f t="shared" si="3"/>
        <v>0</v>
      </c>
      <c r="HE18" s="3">
        <f t="shared" si="3"/>
        <v>4</v>
      </c>
      <c r="HF18" s="3">
        <f t="shared" si="3"/>
        <v>0</v>
      </c>
      <c r="HG18" s="3">
        <f t="shared" si="3"/>
        <v>0</v>
      </c>
      <c r="HH18" s="3">
        <f t="shared" si="3"/>
        <v>4</v>
      </c>
      <c r="HI18" s="3">
        <f t="shared" si="3"/>
        <v>0</v>
      </c>
      <c r="HJ18" s="3">
        <f t="shared" si="3"/>
        <v>0</v>
      </c>
      <c r="HK18" s="3">
        <f t="shared" si="3"/>
        <v>4</v>
      </c>
      <c r="HL18" s="3">
        <f t="shared" si="3"/>
        <v>0</v>
      </c>
      <c r="HM18" s="3">
        <f t="shared" si="3"/>
        <v>0</v>
      </c>
      <c r="HN18" s="3">
        <f t="shared" si="3"/>
        <v>2</v>
      </c>
      <c r="HO18" s="3">
        <f t="shared" si="3"/>
        <v>2</v>
      </c>
      <c r="HP18" s="3">
        <f t="shared" si="3"/>
        <v>0</v>
      </c>
      <c r="HQ18" s="3">
        <f t="shared" si="3"/>
        <v>4</v>
      </c>
      <c r="HR18" s="3">
        <f t="shared" si="3"/>
        <v>0</v>
      </c>
      <c r="HS18" s="3">
        <f t="shared" si="3"/>
        <v>0</v>
      </c>
      <c r="HT18" s="3">
        <f t="shared" si="3"/>
        <v>4</v>
      </c>
      <c r="HU18" s="3">
        <f t="shared" si="3"/>
        <v>0</v>
      </c>
      <c r="HV18" s="3">
        <f t="shared" si="3"/>
        <v>0</v>
      </c>
      <c r="HW18" s="3">
        <f t="shared" si="3"/>
        <v>2</v>
      </c>
      <c r="HX18" s="3">
        <f t="shared" si="3"/>
        <v>2</v>
      </c>
      <c r="HY18" s="3">
        <f t="shared" si="3"/>
        <v>0</v>
      </c>
      <c r="HZ18" s="3">
        <f t="shared" si="3"/>
        <v>4</v>
      </c>
      <c r="IA18" s="3">
        <f t="shared" si="3"/>
        <v>0</v>
      </c>
      <c r="IB18" s="3">
        <f t="shared" si="3"/>
        <v>0</v>
      </c>
      <c r="IC18" s="3">
        <f t="shared" si="3"/>
        <v>4</v>
      </c>
      <c r="ID18" s="3">
        <f t="shared" si="3"/>
        <v>0</v>
      </c>
      <c r="IE18" s="3">
        <f t="shared" si="3"/>
        <v>0</v>
      </c>
      <c r="IF18" s="3">
        <f t="shared" si="3"/>
        <v>4</v>
      </c>
      <c r="IG18" s="3">
        <f t="shared" si="3"/>
        <v>0</v>
      </c>
      <c r="IH18" s="3">
        <f t="shared" si="3"/>
        <v>0</v>
      </c>
      <c r="II18" s="3">
        <f t="shared" si="3"/>
        <v>4</v>
      </c>
      <c r="IJ18" s="3">
        <f t="shared" si="3"/>
        <v>0</v>
      </c>
      <c r="IK18" s="3">
        <f t="shared" si="3"/>
        <v>0</v>
      </c>
      <c r="IL18" s="3">
        <f t="shared" si="3"/>
        <v>4</v>
      </c>
      <c r="IM18" s="3">
        <f t="shared" si="3"/>
        <v>0</v>
      </c>
      <c r="IN18" s="3">
        <f t="shared" si="3"/>
        <v>0</v>
      </c>
      <c r="IO18" s="3">
        <f t="shared" si="3"/>
        <v>4</v>
      </c>
      <c r="IP18" s="3">
        <f t="shared" si="3"/>
        <v>0</v>
      </c>
      <c r="IQ18" s="3">
        <f t="shared" si="3"/>
        <v>0</v>
      </c>
      <c r="IR18" s="3">
        <f t="shared" si="3"/>
        <v>4</v>
      </c>
      <c r="IS18" s="3">
        <f t="shared" si="3"/>
        <v>0</v>
      </c>
      <c r="IT18" s="3">
        <f t="shared" si="3"/>
        <v>0</v>
      </c>
    </row>
    <row r="19" spans="1:293" ht="44.45" customHeight="1" x14ac:dyDescent="0.25">
      <c r="A19" s="73" t="s">
        <v>837</v>
      </c>
      <c r="B19" s="74"/>
      <c r="C19" s="10">
        <v>100</v>
      </c>
      <c r="D19" s="10">
        <f>D18/4%</f>
        <v>0</v>
      </c>
      <c r="E19" s="10">
        <f t="shared" ref="E19:BP19" si="4">E18/4%</f>
        <v>0</v>
      </c>
      <c r="F19" s="10">
        <f t="shared" si="4"/>
        <v>100</v>
      </c>
      <c r="G19" s="10">
        <f t="shared" si="4"/>
        <v>0</v>
      </c>
      <c r="H19" s="10">
        <f t="shared" si="4"/>
        <v>0</v>
      </c>
      <c r="I19" s="10">
        <f t="shared" si="4"/>
        <v>100</v>
      </c>
      <c r="J19" s="10">
        <f t="shared" si="4"/>
        <v>0</v>
      </c>
      <c r="K19" s="10">
        <f t="shared" si="4"/>
        <v>0</v>
      </c>
      <c r="L19" s="10">
        <f t="shared" si="4"/>
        <v>100</v>
      </c>
      <c r="M19" s="10">
        <f t="shared" si="4"/>
        <v>0</v>
      </c>
      <c r="N19" s="10">
        <f t="shared" si="4"/>
        <v>0</v>
      </c>
      <c r="O19" s="10">
        <f t="shared" si="4"/>
        <v>100</v>
      </c>
      <c r="P19" s="10">
        <f t="shared" si="4"/>
        <v>0</v>
      </c>
      <c r="Q19" s="10">
        <f t="shared" si="4"/>
        <v>0</v>
      </c>
      <c r="R19" s="10">
        <f t="shared" si="4"/>
        <v>100</v>
      </c>
      <c r="S19" s="10">
        <f t="shared" si="4"/>
        <v>0</v>
      </c>
      <c r="T19" s="10">
        <f t="shared" si="4"/>
        <v>0</v>
      </c>
      <c r="U19" s="10">
        <f t="shared" si="4"/>
        <v>100</v>
      </c>
      <c r="V19" s="10">
        <f t="shared" si="4"/>
        <v>0</v>
      </c>
      <c r="W19" s="10">
        <f t="shared" si="4"/>
        <v>0</v>
      </c>
      <c r="X19" s="10">
        <f t="shared" si="4"/>
        <v>100</v>
      </c>
      <c r="Y19" s="10">
        <f t="shared" si="4"/>
        <v>0</v>
      </c>
      <c r="Z19" s="10">
        <f t="shared" si="4"/>
        <v>0</v>
      </c>
      <c r="AA19" s="10">
        <f t="shared" si="4"/>
        <v>100</v>
      </c>
      <c r="AB19" s="10">
        <f t="shared" si="4"/>
        <v>0</v>
      </c>
      <c r="AC19" s="10">
        <f t="shared" si="4"/>
        <v>0</v>
      </c>
      <c r="AD19" s="10">
        <f t="shared" si="4"/>
        <v>100</v>
      </c>
      <c r="AE19" s="10">
        <f t="shared" si="4"/>
        <v>0</v>
      </c>
      <c r="AF19" s="10">
        <f t="shared" si="4"/>
        <v>0</v>
      </c>
      <c r="AG19" s="10">
        <f t="shared" si="4"/>
        <v>100</v>
      </c>
      <c r="AH19" s="10">
        <f t="shared" si="4"/>
        <v>0</v>
      </c>
      <c r="AI19" s="10">
        <f t="shared" si="4"/>
        <v>0</v>
      </c>
      <c r="AJ19" s="10">
        <f t="shared" si="4"/>
        <v>100</v>
      </c>
      <c r="AK19" s="10">
        <f t="shared" si="4"/>
        <v>0</v>
      </c>
      <c r="AL19" s="10">
        <f t="shared" si="4"/>
        <v>0</v>
      </c>
      <c r="AM19" s="10">
        <f t="shared" si="4"/>
        <v>100</v>
      </c>
      <c r="AN19" s="10">
        <f t="shared" si="4"/>
        <v>0</v>
      </c>
      <c r="AO19" s="10">
        <f t="shared" si="4"/>
        <v>0</v>
      </c>
      <c r="AP19" s="10">
        <f t="shared" si="4"/>
        <v>100</v>
      </c>
      <c r="AQ19" s="10">
        <f t="shared" si="4"/>
        <v>0</v>
      </c>
      <c r="AR19" s="10">
        <f t="shared" si="4"/>
        <v>0</v>
      </c>
      <c r="AS19" s="10">
        <f t="shared" si="4"/>
        <v>100</v>
      </c>
      <c r="AT19" s="10">
        <f t="shared" si="4"/>
        <v>0</v>
      </c>
      <c r="AU19" s="10">
        <f t="shared" si="4"/>
        <v>0</v>
      </c>
      <c r="AV19" s="10">
        <f t="shared" si="4"/>
        <v>100</v>
      </c>
      <c r="AW19" s="10">
        <f t="shared" si="4"/>
        <v>0</v>
      </c>
      <c r="AX19" s="10">
        <f t="shared" si="4"/>
        <v>0</v>
      </c>
      <c r="AY19" s="10">
        <f t="shared" si="4"/>
        <v>100</v>
      </c>
      <c r="AZ19" s="10">
        <f t="shared" si="4"/>
        <v>0</v>
      </c>
      <c r="BA19" s="10">
        <f t="shared" si="4"/>
        <v>0</v>
      </c>
      <c r="BB19" s="10">
        <f t="shared" si="4"/>
        <v>100</v>
      </c>
      <c r="BC19" s="10">
        <f t="shared" si="4"/>
        <v>0</v>
      </c>
      <c r="BD19" s="10">
        <f t="shared" si="4"/>
        <v>0</v>
      </c>
      <c r="BE19" s="10">
        <f t="shared" si="4"/>
        <v>100</v>
      </c>
      <c r="BF19" s="10">
        <f t="shared" si="4"/>
        <v>0</v>
      </c>
      <c r="BG19" s="10">
        <f t="shared" si="4"/>
        <v>0</v>
      </c>
      <c r="BH19" s="10">
        <f t="shared" si="4"/>
        <v>100</v>
      </c>
      <c r="BI19" s="10">
        <f t="shared" si="4"/>
        <v>0</v>
      </c>
      <c r="BJ19" s="10">
        <f t="shared" si="4"/>
        <v>0</v>
      </c>
      <c r="BK19" s="10">
        <f t="shared" si="4"/>
        <v>100</v>
      </c>
      <c r="BL19" s="10">
        <f t="shared" si="4"/>
        <v>0</v>
      </c>
      <c r="BM19" s="10">
        <f t="shared" si="4"/>
        <v>0</v>
      </c>
      <c r="BN19" s="10">
        <f t="shared" si="4"/>
        <v>100</v>
      </c>
      <c r="BO19" s="10">
        <f t="shared" si="4"/>
        <v>0</v>
      </c>
      <c r="BP19" s="10">
        <f t="shared" si="4"/>
        <v>0</v>
      </c>
      <c r="BQ19" s="10">
        <f t="shared" ref="BQ19:EB19" si="5">BQ18/4%</f>
        <v>100</v>
      </c>
      <c r="BR19" s="10">
        <f t="shared" si="5"/>
        <v>0</v>
      </c>
      <c r="BS19" s="10">
        <f t="shared" si="5"/>
        <v>0</v>
      </c>
      <c r="BT19" s="10">
        <f t="shared" si="5"/>
        <v>100</v>
      </c>
      <c r="BU19" s="10">
        <f t="shared" si="5"/>
        <v>0</v>
      </c>
      <c r="BV19" s="10">
        <f t="shared" si="5"/>
        <v>0</v>
      </c>
      <c r="BW19" s="10">
        <f t="shared" si="5"/>
        <v>100</v>
      </c>
      <c r="BX19" s="10">
        <f t="shared" si="5"/>
        <v>0</v>
      </c>
      <c r="BY19" s="10">
        <f t="shared" si="5"/>
        <v>0</v>
      </c>
      <c r="BZ19" s="10">
        <f t="shared" si="5"/>
        <v>100</v>
      </c>
      <c r="CA19" s="10">
        <f t="shared" si="5"/>
        <v>0</v>
      </c>
      <c r="CB19" s="10">
        <f t="shared" si="5"/>
        <v>0</v>
      </c>
      <c r="CC19" s="10">
        <f t="shared" si="5"/>
        <v>100</v>
      </c>
      <c r="CD19" s="10">
        <f t="shared" si="5"/>
        <v>0</v>
      </c>
      <c r="CE19" s="10">
        <f t="shared" si="5"/>
        <v>0</v>
      </c>
      <c r="CF19" s="10">
        <f t="shared" si="5"/>
        <v>100</v>
      </c>
      <c r="CG19" s="10">
        <f t="shared" si="5"/>
        <v>0</v>
      </c>
      <c r="CH19" s="10">
        <f t="shared" si="5"/>
        <v>0</v>
      </c>
      <c r="CI19" s="10">
        <f t="shared" si="5"/>
        <v>100</v>
      </c>
      <c r="CJ19" s="10">
        <f t="shared" si="5"/>
        <v>0</v>
      </c>
      <c r="CK19" s="10">
        <f t="shared" si="5"/>
        <v>0</v>
      </c>
      <c r="CL19" s="10">
        <f t="shared" si="5"/>
        <v>100</v>
      </c>
      <c r="CM19" s="10">
        <f t="shared" si="5"/>
        <v>0</v>
      </c>
      <c r="CN19" s="10">
        <f t="shared" si="5"/>
        <v>0</v>
      </c>
      <c r="CO19" s="10">
        <f t="shared" si="5"/>
        <v>100</v>
      </c>
      <c r="CP19" s="10">
        <f t="shared" si="5"/>
        <v>0</v>
      </c>
      <c r="CQ19" s="10">
        <f t="shared" si="5"/>
        <v>0</v>
      </c>
      <c r="CR19" s="10">
        <f t="shared" si="5"/>
        <v>100</v>
      </c>
      <c r="CS19" s="10">
        <f t="shared" si="5"/>
        <v>0</v>
      </c>
      <c r="CT19" s="10">
        <f t="shared" si="5"/>
        <v>0</v>
      </c>
      <c r="CU19" s="10">
        <f t="shared" si="5"/>
        <v>100</v>
      </c>
      <c r="CV19" s="10">
        <f t="shared" si="5"/>
        <v>0</v>
      </c>
      <c r="CW19" s="10">
        <f t="shared" si="5"/>
        <v>0</v>
      </c>
      <c r="CX19" s="10">
        <f t="shared" si="5"/>
        <v>100</v>
      </c>
      <c r="CY19" s="10">
        <f t="shared" si="5"/>
        <v>0</v>
      </c>
      <c r="CZ19" s="10">
        <f t="shared" si="5"/>
        <v>0</v>
      </c>
      <c r="DA19" s="10">
        <f t="shared" si="5"/>
        <v>100</v>
      </c>
      <c r="DB19" s="10">
        <f t="shared" si="5"/>
        <v>0</v>
      </c>
      <c r="DC19" s="10">
        <f t="shared" si="5"/>
        <v>0</v>
      </c>
      <c r="DD19" s="10">
        <f t="shared" si="5"/>
        <v>100</v>
      </c>
      <c r="DE19" s="10">
        <f t="shared" si="5"/>
        <v>0</v>
      </c>
      <c r="DF19" s="10">
        <f t="shared" si="5"/>
        <v>0</v>
      </c>
      <c r="DG19" s="10">
        <f t="shared" si="5"/>
        <v>100</v>
      </c>
      <c r="DH19" s="10">
        <f t="shared" si="5"/>
        <v>0</v>
      </c>
      <c r="DI19" s="10">
        <f t="shared" si="5"/>
        <v>0</v>
      </c>
      <c r="DJ19" s="10">
        <f t="shared" si="5"/>
        <v>100</v>
      </c>
      <c r="DK19" s="10">
        <f t="shared" si="5"/>
        <v>0</v>
      </c>
      <c r="DL19" s="10">
        <f t="shared" si="5"/>
        <v>0</v>
      </c>
      <c r="DM19" s="10">
        <f t="shared" si="5"/>
        <v>100</v>
      </c>
      <c r="DN19" s="10">
        <f t="shared" si="5"/>
        <v>0</v>
      </c>
      <c r="DO19" s="10">
        <f t="shared" si="5"/>
        <v>0</v>
      </c>
      <c r="DP19" s="10">
        <f t="shared" si="5"/>
        <v>100</v>
      </c>
      <c r="DQ19" s="10">
        <f t="shared" si="5"/>
        <v>0</v>
      </c>
      <c r="DR19" s="10">
        <f t="shared" si="5"/>
        <v>0</v>
      </c>
      <c r="DS19" s="10">
        <f t="shared" si="5"/>
        <v>100</v>
      </c>
      <c r="DT19" s="10">
        <f t="shared" si="5"/>
        <v>0</v>
      </c>
      <c r="DU19" s="10">
        <f t="shared" si="5"/>
        <v>0</v>
      </c>
      <c r="DV19" s="10">
        <f t="shared" si="5"/>
        <v>100</v>
      </c>
      <c r="DW19" s="10">
        <f t="shared" si="5"/>
        <v>0</v>
      </c>
      <c r="DX19" s="10">
        <f t="shared" si="5"/>
        <v>0</v>
      </c>
      <c r="DY19" s="10">
        <f t="shared" si="5"/>
        <v>100</v>
      </c>
      <c r="DZ19" s="10">
        <f t="shared" si="5"/>
        <v>0</v>
      </c>
      <c r="EA19" s="10">
        <f t="shared" si="5"/>
        <v>0</v>
      </c>
      <c r="EB19" s="10">
        <f t="shared" si="5"/>
        <v>100</v>
      </c>
      <c r="EC19" s="10">
        <f t="shared" ref="EC19:GN19" si="6">EC18/4%</f>
        <v>0</v>
      </c>
      <c r="ED19" s="10">
        <f t="shared" si="6"/>
        <v>0</v>
      </c>
      <c r="EE19" s="10">
        <f t="shared" si="6"/>
        <v>50</v>
      </c>
      <c r="EF19" s="10">
        <f t="shared" si="6"/>
        <v>50</v>
      </c>
      <c r="EG19" s="10">
        <f t="shared" si="6"/>
        <v>0</v>
      </c>
      <c r="EH19" s="10">
        <f t="shared" si="6"/>
        <v>100</v>
      </c>
      <c r="EI19" s="10">
        <f t="shared" si="6"/>
        <v>0</v>
      </c>
      <c r="EJ19" s="10">
        <f t="shared" si="6"/>
        <v>0</v>
      </c>
      <c r="EK19" s="10">
        <f t="shared" si="6"/>
        <v>100</v>
      </c>
      <c r="EL19" s="10">
        <f t="shared" si="6"/>
        <v>0</v>
      </c>
      <c r="EM19" s="10">
        <f t="shared" si="6"/>
        <v>0</v>
      </c>
      <c r="EN19" s="10">
        <f t="shared" si="6"/>
        <v>100</v>
      </c>
      <c r="EO19" s="10">
        <f t="shared" si="6"/>
        <v>0</v>
      </c>
      <c r="EP19" s="10">
        <f t="shared" si="6"/>
        <v>0</v>
      </c>
      <c r="EQ19" s="10">
        <f t="shared" si="6"/>
        <v>100</v>
      </c>
      <c r="ER19" s="10">
        <f t="shared" si="6"/>
        <v>0</v>
      </c>
      <c r="ES19" s="10">
        <f t="shared" si="6"/>
        <v>0</v>
      </c>
      <c r="ET19" s="10">
        <f t="shared" si="6"/>
        <v>100</v>
      </c>
      <c r="EU19" s="10">
        <f t="shared" si="6"/>
        <v>0</v>
      </c>
      <c r="EV19" s="10">
        <f t="shared" si="6"/>
        <v>0</v>
      </c>
      <c r="EW19" s="10">
        <f t="shared" si="6"/>
        <v>100</v>
      </c>
      <c r="EX19" s="10">
        <f t="shared" si="6"/>
        <v>0</v>
      </c>
      <c r="EY19" s="10">
        <f t="shared" si="6"/>
        <v>0</v>
      </c>
      <c r="EZ19" s="10">
        <f t="shared" si="6"/>
        <v>100</v>
      </c>
      <c r="FA19" s="10">
        <f t="shared" si="6"/>
        <v>0</v>
      </c>
      <c r="FB19" s="10">
        <f t="shared" si="6"/>
        <v>0</v>
      </c>
      <c r="FC19" s="10">
        <f t="shared" si="6"/>
        <v>100</v>
      </c>
      <c r="FD19" s="10">
        <f t="shared" si="6"/>
        <v>0</v>
      </c>
      <c r="FE19" s="10">
        <f t="shared" si="6"/>
        <v>0</v>
      </c>
      <c r="FF19" s="10">
        <f t="shared" si="6"/>
        <v>100</v>
      </c>
      <c r="FG19" s="10">
        <f t="shared" si="6"/>
        <v>0</v>
      </c>
      <c r="FH19" s="10">
        <f t="shared" si="6"/>
        <v>0</v>
      </c>
      <c r="FI19" s="10">
        <f t="shared" si="6"/>
        <v>100</v>
      </c>
      <c r="FJ19" s="10">
        <f t="shared" si="6"/>
        <v>0</v>
      </c>
      <c r="FK19" s="10">
        <f t="shared" si="6"/>
        <v>0</v>
      </c>
      <c r="FL19" s="10">
        <f t="shared" si="6"/>
        <v>100</v>
      </c>
      <c r="FM19" s="10">
        <f t="shared" si="6"/>
        <v>0</v>
      </c>
      <c r="FN19" s="10">
        <f t="shared" si="6"/>
        <v>0</v>
      </c>
      <c r="FO19" s="10">
        <f t="shared" si="6"/>
        <v>100</v>
      </c>
      <c r="FP19" s="10">
        <f t="shared" si="6"/>
        <v>0</v>
      </c>
      <c r="FQ19" s="10">
        <f t="shared" si="6"/>
        <v>0</v>
      </c>
      <c r="FR19" s="10">
        <f t="shared" si="6"/>
        <v>100</v>
      </c>
      <c r="FS19" s="10">
        <f t="shared" si="6"/>
        <v>0</v>
      </c>
      <c r="FT19" s="10">
        <f t="shared" si="6"/>
        <v>0</v>
      </c>
      <c r="FU19" s="10">
        <f t="shared" si="6"/>
        <v>100</v>
      </c>
      <c r="FV19" s="10">
        <f t="shared" si="6"/>
        <v>0</v>
      </c>
      <c r="FW19" s="10">
        <f t="shared" si="6"/>
        <v>0</v>
      </c>
      <c r="FX19" s="10">
        <f t="shared" si="6"/>
        <v>100</v>
      </c>
      <c r="FY19" s="10">
        <f t="shared" si="6"/>
        <v>0</v>
      </c>
      <c r="FZ19" s="10">
        <f t="shared" si="6"/>
        <v>0</v>
      </c>
      <c r="GA19" s="10">
        <f t="shared" si="6"/>
        <v>50</v>
      </c>
      <c r="GB19" s="10">
        <f t="shared" si="6"/>
        <v>50</v>
      </c>
      <c r="GC19" s="10">
        <f t="shared" si="6"/>
        <v>0</v>
      </c>
      <c r="GD19" s="10">
        <f t="shared" si="6"/>
        <v>100</v>
      </c>
      <c r="GE19" s="10">
        <f t="shared" si="6"/>
        <v>0</v>
      </c>
      <c r="GF19" s="10">
        <f t="shared" si="6"/>
        <v>0</v>
      </c>
      <c r="GG19" s="10">
        <f t="shared" si="6"/>
        <v>100</v>
      </c>
      <c r="GH19" s="10">
        <f t="shared" si="6"/>
        <v>0</v>
      </c>
      <c r="GI19" s="10">
        <f t="shared" si="6"/>
        <v>0</v>
      </c>
      <c r="GJ19" s="10">
        <f t="shared" si="6"/>
        <v>100</v>
      </c>
      <c r="GK19" s="10">
        <f t="shared" si="6"/>
        <v>0</v>
      </c>
      <c r="GL19" s="10">
        <f t="shared" si="6"/>
        <v>0</v>
      </c>
      <c r="GM19" s="10">
        <f t="shared" si="6"/>
        <v>100</v>
      </c>
      <c r="GN19" s="10">
        <f t="shared" si="6"/>
        <v>0</v>
      </c>
      <c r="GO19" s="10">
        <f t="shared" ref="GO19:IT19" si="7">GO18/4%</f>
        <v>0</v>
      </c>
      <c r="GP19" s="10">
        <f t="shared" si="7"/>
        <v>100</v>
      </c>
      <c r="GQ19" s="10">
        <f t="shared" si="7"/>
        <v>0</v>
      </c>
      <c r="GR19" s="10">
        <f t="shared" si="7"/>
        <v>0</v>
      </c>
      <c r="GS19" s="10">
        <f t="shared" si="7"/>
        <v>100</v>
      </c>
      <c r="GT19" s="10">
        <f t="shared" si="7"/>
        <v>0</v>
      </c>
      <c r="GU19" s="10">
        <f t="shared" si="7"/>
        <v>0</v>
      </c>
      <c r="GV19" s="10">
        <f t="shared" si="7"/>
        <v>100</v>
      </c>
      <c r="GW19" s="10">
        <f t="shared" si="7"/>
        <v>0</v>
      </c>
      <c r="GX19" s="10">
        <f t="shared" si="7"/>
        <v>0</v>
      </c>
      <c r="GY19" s="10">
        <f t="shared" si="7"/>
        <v>100</v>
      </c>
      <c r="GZ19" s="10">
        <f t="shared" si="7"/>
        <v>0</v>
      </c>
      <c r="HA19" s="10">
        <f t="shared" si="7"/>
        <v>0</v>
      </c>
      <c r="HB19" s="10">
        <f t="shared" si="7"/>
        <v>100</v>
      </c>
      <c r="HC19" s="10">
        <f t="shared" si="7"/>
        <v>0</v>
      </c>
      <c r="HD19" s="10">
        <f t="shared" si="7"/>
        <v>0</v>
      </c>
      <c r="HE19" s="10">
        <f t="shared" si="7"/>
        <v>100</v>
      </c>
      <c r="HF19" s="10">
        <f t="shared" si="7"/>
        <v>0</v>
      </c>
      <c r="HG19" s="10">
        <f t="shared" si="7"/>
        <v>0</v>
      </c>
      <c r="HH19" s="10">
        <f t="shared" si="7"/>
        <v>100</v>
      </c>
      <c r="HI19" s="10">
        <f t="shared" si="7"/>
        <v>0</v>
      </c>
      <c r="HJ19" s="10">
        <f t="shared" si="7"/>
        <v>0</v>
      </c>
      <c r="HK19" s="10">
        <f t="shared" si="7"/>
        <v>100</v>
      </c>
      <c r="HL19" s="10">
        <f t="shared" si="7"/>
        <v>0</v>
      </c>
      <c r="HM19" s="10">
        <f t="shared" si="7"/>
        <v>0</v>
      </c>
      <c r="HN19" s="10">
        <f t="shared" si="7"/>
        <v>50</v>
      </c>
      <c r="HO19" s="10">
        <f t="shared" si="7"/>
        <v>50</v>
      </c>
      <c r="HP19" s="10">
        <f t="shared" si="7"/>
        <v>0</v>
      </c>
      <c r="HQ19" s="10">
        <f t="shared" si="7"/>
        <v>100</v>
      </c>
      <c r="HR19" s="10">
        <f t="shared" si="7"/>
        <v>0</v>
      </c>
      <c r="HS19" s="10">
        <f t="shared" si="7"/>
        <v>0</v>
      </c>
      <c r="HT19" s="10">
        <f t="shared" si="7"/>
        <v>100</v>
      </c>
      <c r="HU19" s="10">
        <f t="shared" si="7"/>
        <v>0</v>
      </c>
      <c r="HV19" s="10">
        <f t="shared" si="7"/>
        <v>0</v>
      </c>
      <c r="HW19" s="10">
        <f t="shared" si="7"/>
        <v>50</v>
      </c>
      <c r="HX19" s="10">
        <f t="shared" si="7"/>
        <v>50</v>
      </c>
      <c r="HY19" s="10">
        <f t="shared" si="7"/>
        <v>0</v>
      </c>
      <c r="HZ19" s="10">
        <f t="shared" si="7"/>
        <v>100</v>
      </c>
      <c r="IA19" s="10">
        <f t="shared" si="7"/>
        <v>0</v>
      </c>
      <c r="IB19" s="10">
        <f t="shared" si="7"/>
        <v>0</v>
      </c>
      <c r="IC19" s="10">
        <f t="shared" si="7"/>
        <v>100</v>
      </c>
      <c r="ID19" s="10">
        <f t="shared" si="7"/>
        <v>0</v>
      </c>
      <c r="IE19" s="10">
        <f t="shared" si="7"/>
        <v>0</v>
      </c>
      <c r="IF19" s="10">
        <f t="shared" si="7"/>
        <v>100</v>
      </c>
      <c r="IG19" s="10">
        <f t="shared" si="7"/>
        <v>0</v>
      </c>
      <c r="IH19" s="10">
        <f t="shared" si="7"/>
        <v>0</v>
      </c>
      <c r="II19" s="10">
        <f t="shared" si="7"/>
        <v>100</v>
      </c>
      <c r="IJ19" s="10">
        <f t="shared" si="7"/>
        <v>0</v>
      </c>
      <c r="IK19" s="10">
        <f t="shared" si="7"/>
        <v>0</v>
      </c>
      <c r="IL19" s="10">
        <f t="shared" si="7"/>
        <v>100</v>
      </c>
      <c r="IM19" s="10">
        <f t="shared" si="7"/>
        <v>0</v>
      </c>
      <c r="IN19" s="10">
        <f t="shared" si="7"/>
        <v>0</v>
      </c>
      <c r="IO19" s="10">
        <f t="shared" si="7"/>
        <v>100</v>
      </c>
      <c r="IP19" s="10">
        <f t="shared" si="7"/>
        <v>0</v>
      </c>
      <c r="IQ19" s="10">
        <f t="shared" si="7"/>
        <v>0</v>
      </c>
      <c r="IR19" s="10">
        <f t="shared" si="7"/>
        <v>100</v>
      </c>
      <c r="IS19" s="10">
        <f t="shared" si="7"/>
        <v>0</v>
      </c>
      <c r="IT19" s="10">
        <f t="shared" si="7"/>
        <v>0</v>
      </c>
    </row>
    <row r="21" spans="1:293" x14ac:dyDescent="0.25">
      <c r="B21" s="47" t="s">
        <v>811</v>
      </c>
      <c r="C21" s="47"/>
      <c r="D21" s="47"/>
      <c r="E21" s="47"/>
      <c r="F21" s="31"/>
      <c r="G21" s="31"/>
      <c r="H21" s="31"/>
      <c r="I21" s="31"/>
      <c r="J21" s="31"/>
      <c r="K21" s="31"/>
      <c r="L21" s="31"/>
      <c r="M21" s="31"/>
    </row>
    <row r="22" spans="1:293" x14ac:dyDescent="0.25">
      <c r="B22" s="28" t="s">
        <v>812</v>
      </c>
      <c r="C22" s="24" t="s">
        <v>806</v>
      </c>
      <c r="D22" s="36">
        <f>E22/100*4</f>
        <v>4</v>
      </c>
      <c r="E22" s="33">
        <f>(C19+F19+I19+L19+O19+R19+U19)/7</f>
        <v>100</v>
      </c>
      <c r="F22" s="31"/>
      <c r="G22" s="31"/>
      <c r="H22" s="31"/>
      <c r="I22" s="31"/>
      <c r="J22" s="31"/>
      <c r="K22" s="31"/>
      <c r="L22" s="31"/>
      <c r="M22" s="31"/>
    </row>
    <row r="23" spans="1:293" x14ac:dyDescent="0.25">
      <c r="B23" s="28" t="s">
        <v>813</v>
      </c>
      <c r="C23" s="24" t="s">
        <v>806</v>
      </c>
      <c r="D23" s="36">
        <f>E23/100*4</f>
        <v>0</v>
      </c>
      <c r="E23" s="33">
        <f>(D19+G19+J19+M19+P19+S19+V19)/7</f>
        <v>0</v>
      </c>
      <c r="F23" s="31"/>
      <c r="G23" s="31"/>
      <c r="H23" s="31"/>
      <c r="I23" s="31"/>
      <c r="J23" s="31"/>
      <c r="K23" s="31"/>
      <c r="L23" s="31"/>
      <c r="M23" s="31"/>
    </row>
    <row r="24" spans="1:293" x14ac:dyDescent="0.25">
      <c r="B24" s="28" t="s">
        <v>814</v>
      </c>
      <c r="C24" s="24" t="s">
        <v>806</v>
      </c>
      <c r="D24" s="36">
        <f>E24/100*25</f>
        <v>0</v>
      </c>
      <c r="E24" s="33">
        <f>(E19+H19+K19+N19+Q19+T19+W19)/7</f>
        <v>0</v>
      </c>
      <c r="F24" s="31"/>
      <c r="G24" s="31"/>
      <c r="H24" s="31"/>
      <c r="I24" s="31"/>
      <c r="J24" s="31"/>
      <c r="K24" s="31"/>
      <c r="L24" s="31"/>
      <c r="M24" s="31"/>
    </row>
    <row r="25" spans="1:293" x14ac:dyDescent="0.25">
      <c r="B25" s="28"/>
      <c r="C25" s="57"/>
      <c r="D25" s="56">
        <f>SUM(D22:D24)</f>
        <v>4</v>
      </c>
      <c r="E25" s="56">
        <f>SUM(E22:E24)</f>
        <v>100</v>
      </c>
      <c r="F25" s="31"/>
      <c r="G25" s="31"/>
      <c r="H25" s="31"/>
      <c r="I25" s="31"/>
      <c r="J25" s="31"/>
      <c r="K25" s="31"/>
      <c r="L25" s="31"/>
      <c r="M25" s="31"/>
    </row>
    <row r="26" spans="1:293" ht="15" customHeight="1" x14ac:dyDescent="0.25">
      <c r="B26" s="28"/>
      <c r="C26" s="24"/>
      <c r="D26" s="106" t="s">
        <v>56</v>
      </c>
      <c r="E26" s="107"/>
      <c r="F26" s="83" t="s">
        <v>3</v>
      </c>
      <c r="G26" s="84"/>
      <c r="H26" s="85" t="s">
        <v>715</v>
      </c>
      <c r="I26" s="86"/>
      <c r="J26" s="85" t="s">
        <v>331</v>
      </c>
      <c r="K26" s="86"/>
      <c r="L26" s="31"/>
      <c r="M26" s="31"/>
    </row>
    <row r="27" spans="1:293" x14ac:dyDescent="0.25">
      <c r="B27" s="28" t="s">
        <v>812</v>
      </c>
      <c r="C27" s="24" t="s">
        <v>807</v>
      </c>
      <c r="D27" s="36">
        <f>E27/100*4</f>
        <v>4</v>
      </c>
      <c r="E27" s="33">
        <f>(X19+AA19+AD19+AG19+AJ19+AM19+AP19)/7</f>
        <v>100</v>
      </c>
      <c r="F27" s="24">
        <f>G27/100*4</f>
        <v>4</v>
      </c>
      <c r="G27" s="33">
        <f>(AS19+AV19+AY19+BB19+BE19+BH19+BK19)/7</f>
        <v>100</v>
      </c>
      <c r="H27" s="24">
        <v>4</v>
      </c>
      <c r="I27" s="33">
        <f>(BN19+BQ19+BT19+BW19+BZ19+CC19+CF19)/7</f>
        <v>100</v>
      </c>
      <c r="J27" s="24">
        <f>K27/100*4</f>
        <v>4</v>
      </c>
      <c r="K27" s="33">
        <f>(CI19+CL19+CO19+CR19+CU19+CX19+DA19)/7</f>
        <v>100</v>
      </c>
      <c r="L27" s="31"/>
      <c r="M27" s="31"/>
    </row>
    <row r="28" spans="1:293" x14ac:dyDescent="0.25">
      <c r="B28" s="28" t="s">
        <v>813</v>
      </c>
      <c r="C28" s="24" t="s">
        <v>807</v>
      </c>
      <c r="D28" s="36">
        <f>E28/100*25</f>
        <v>0</v>
      </c>
      <c r="E28" s="33">
        <f>(Y19+AB19+AE19+AH19+AK19+AN19+AQ19)/7</f>
        <v>0</v>
      </c>
      <c r="F28" s="24">
        <f>G28/100*4</f>
        <v>0</v>
      </c>
      <c r="G28" s="33">
        <f>(AT19+AW19+AZ19+BC19+BF19+BI19+BL19)/7</f>
        <v>0</v>
      </c>
      <c r="H28" s="24">
        <f>I28/100*25</f>
        <v>0</v>
      </c>
      <c r="I28" s="33">
        <f>(BO19+BR19+BU19+BX19+CA19+CD19+CG19)/7</f>
        <v>0</v>
      </c>
      <c r="J28" s="24">
        <f>K28/100*25</f>
        <v>0</v>
      </c>
      <c r="K28" s="33">
        <f>(CJ19+CM19+CP19+CS19+CV19+CY19+DB19)/7</f>
        <v>0</v>
      </c>
      <c r="L28" s="31"/>
      <c r="M28" s="31"/>
    </row>
    <row r="29" spans="1:293" x14ac:dyDescent="0.25">
      <c r="B29" s="28" t="s">
        <v>814</v>
      </c>
      <c r="C29" s="24" t="s">
        <v>807</v>
      </c>
      <c r="D29" s="36">
        <f>E29/100*25</f>
        <v>0</v>
      </c>
      <c r="E29" s="33">
        <f>(Z19+AC19+AF19+AI19+AL19+AO19+AR19)/7</f>
        <v>0</v>
      </c>
      <c r="F29" s="24">
        <f>G29/100*25</f>
        <v>0</v>
      </c>
      <c r="G29" s="33">
        <f>(AU19+AX19+BA19+BD19+BG19+BJ19+BM19)/7</f>
        <v>0</v>
      </c>
      <c r="H29" s="24">
        <f>I29/100*25</f>
        <v>0</v>
      </c>
      <c r="I29" s="33">
        <f>(BP19+BS19+BV19+BY19+CB19+CE19+CH19)/7</f>
        <v>0</v>
      </c>
      <c r="J29" s="24">
        <f>K29/100*25</f>
        <v>0</v>
      </c>
      <c r="K29" s="33">
        <f>(CK19+CN19+CQ19+CT19+CW19+CZ19+DC19)/7</f>
        <v>0</v>
      </c>
      <c r="L29" s="31"/>
      <c r="M29" s="31"/>
    </row>
    <row r="30" spans="1:293" x14ac:dyDescent="0.25">
      <c r="B30" s="28"/>
      <c r="C30" s="24"/>
      <c r="D30" s="35">
        <f t="shared" ref="D30:I30" si="8">SUM(D27:D29)</f>
        <v>4</v>
      </c>
      <c r="E30" s="35">
        <f t="shared" si="8"/>
        <v>100</v>
      </c>
      <c r="F30" s="34">
        <f t="shared" si="8"/>
        <v>4</v>
      </c>
      <c r="G30" s="34">
        <f t="shared" si="8"/>
        <v>100</v>
      </c>
      <c r="H30" s="34">
        <f t="shared" si="8"/>
        <v>4</v>
      </c>
      <c r="I30" s="34">
        <f t="shared" si="8"/>
        <v>100</v>
      </c>
      <c r="J30" s="34">
        <f>SUM(J27:J29)</f>
        <v>4</v>
      </c>
      <c r="K30" s="34">
        <f>SUM(K27:K29)</f>
        <v>100</v>
      </c>
      <c r="L30" s="31"/>
      <c r="M30" s="31"/>
    </row>
    <row r="31" spans="1:293" x14ac:dyDescent="0.25">
      <c r="B31" s="28" t="s">
        <v>812</v>
      </c>
      <c r="C31" s="24" t="s">
        <v>808</v>
      </c>
      <c r="D31" s="36">
        <f>E31/100*4</f>
        <v>4</v>
      </c>
      <c r="E31" s="33">
        <f>(DD19+DG19+DJ19+DM19+DP19+DS19+DV19)/7</f>
        <v>100</v>
      </c>
      <c r="F31" s="31"/>
      <c r="G31" s="31"/>
      <c r="H31" s="31"/>
      <c r="I31" s="31"/>
      <c r="J31" s="31"/>
      <c r="K31" s="31"/>
      <c r="L31" s="31"/>
      <c r="M31" s="31"/>
    </row>
    <row r="32" spans="1:293" x14ac:dyDescent="0.25">
      <c r="B32" s="28" t="s">
        <v>813</v>
      </c>
      <c r="C32" s="24" t="s">
        <v>808</v>
      </c>
      <c r="D32" s="36">
        <f>E32/100*25</f>
        <v>0</v>
      </c>
      <c r="E32" s="33">
        <f>(DE19+DH19+DK19+DN19+DQ19+DT19+DW19)/7</f>
        <v>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 t="s">
        <v>814</v>
      </c>
      <c r="C33" s="24" t="s">
        <v>808</v>
      </c>
      <c r="D33" s="36">
        <f>E33/100*25</f>
        <v>0</v>
      </c>
      <c r="E33" s="33">
        <f>(DF19+DI19+DL19+DO19+DR19+DU19+DX19)/7</f>
        <v>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/>
      <c r="C34" s="57"/>
      <c r="D34" s="56">
        <f>SUM(D31:D33)</f>
        <v>4</v>
      </c>
      <c r="E34" s="56">
        <f>SUM(E31:E33)</f>
        <v>100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/>
      <c r="C35" s="24"/>
      <c r="D35" s="108" t="s">
        <v>159</v>
      </c>
      <c r="E35" s="108"/>
      <c r="F35" s="63" t="s">
        <v>116</v>
      </c>
      <c r="G35" s="64"/>
      <c r="H35" s="85" t="s">
        <v>174</v>
      </c>
      <c r="I35" s="86"/>
      <c r="J35" s="103" t="s">
        <v>186</v>
      </c>
      <c r="K35" s="103"/>
      <c r="L35" s="103" t="s">
        <v>117</v>
      </c>
      <c r="M35" s="103"/>
    </row>
    <row r="36" spans="2:13" x14ac:dyDescent="0.25">
      <c r="B36" s="28" t="s">
        <v>812</v>
      </c>
      <c r="C36" s="24" t="s">
        <v>809</v>
      </c>
      <c r="D36" s="36">
        <f>E36/100*4</f>
        <v>3.7142857142857144</v>
      </c>
      <c r="E36" s="33">
        <f>(DY19+EB19+EE19+EH19+EK19+EN19+EQ19)/7</f>
        <v>92.857142857142861</v>
      </c>
      <c r="F36" s="24">
        <f>G36/100*4</f>
        <v>4</v>
      </c>
      <c r="G36" s="33">
        <f>(ET19+EW19+EZ19+FC19+FF19+FI19+FL19)/7</f>
        <v>100</v>
      </c>
      <c r="H36" s="61">
        <f>I36/100*4</f>
        <v>3.7142857142857144</v>
      </c>
      <c r="I36" s="33">
        <f>(FO19+FR19+FU19+FX19+GA19+GD19+GG19)/7</f>
        <v>92.857142857142861</v>
      </c>
      <c r="J36" s="24">
        <f>K36/100*4</f>
        <v>4</v>
      </c>
      <c r="K36" s="33">
        <f>(GJ19+GM19+GP19+GS19+GV19+GY19+HB19)/7</f>
        <v>100</v>
      </c>
      <c r="L36" s="61">
        <v>2.4285700000000001</v>
      </c>
      <c r="M36" s="33">
        <f>(HE19+HH19+HK19+HN19+HQ19+HT19+HW19)/7</f>
        <v>85.714285714285708</v>
      </c>
    </row>
    <row r="37" spans="2:13" x14ac:dyDescent="0.25">
      <c r="B37" s="28" t="s">
        <v>813</v>
      </c>
      <c r="C37" s="24" t="s">
        <v>809</v>
      </c>
      <c r="D37" s="36">
        <f>E37/100*4</f>
        <v>0.28571428571428575</v>
      </c>
      <c r="E37" s="33">
        <f>(DZ19+EC19+EF19+EI19+EL19+EO19+ER19)/7</f>
        <v>7.1428571428571432</v>
      </c>
      <c r="F37" s="24">
        <f>G37/100*25</f>
        <v>0</v>
      </c>
      <c r="G37" s="33">
        <f>(EU19+EX19+FA19+FD19+FG19+FJ19+FM19)/7</f>
        <v>0</v>
      </c>
      <c r="H37" s="61">
        <f>I37/100*4</f>
        <v>0.28571428571428575</v>
      </c>
      <c r="I37" s="33">
        <f>(FP19+FS19+FV19+FY19+GB19+GE19+GH19)/7</f>
        <v>7.1428571428571432</v>
      </c>
      <c r="J37" s="24">
        <f>K37/100*25</f>
        <v>0</v>
      </c>
      <c r="K37" s="33">
        <f>(GK19+GN19+GQ19+GT19+GW19+GZ19+HC19)/7</f>
        <v>0</v>
      </c>
      <c r="L37" s="61">
        <v>1.5714300000000001</v>
      </c>
      <c r="M37" s="33">
        <f>(HF19+HI19+HL19+HO19+HR19+HU19+HX19)/7</f>
        <v>14.285714285714286</v>
      </c>
    </row>
    <row r="38" spans="2:13" x14ac:dyDescent="0.25">
      <c r="B38" s="28" t="s">
        <v>814</v>
      </c>
      <c r="C38" s="24" t="s">
        <v>809</v>
      </c>
      <c r="D38" s="36">
        <f>E38/100*25</f>
        <v>0</v>
      </c>
      <c r="E38" s="33">
        <f>(EA19+ED19+EG19+EJ19+EM19+EP19+ES19)/7</f>
        <v>0</v>
      </c>
      <c r="F38" s="24">
        <f>G38/100*25</f>
        <v>0</v>
      </c>
      <c r="G38" s="33">
        <f>(EV19+EY19+FB19+FE19+FH19+FK19+FN19)/7</f>
        <v>0</v>
      </c>
      <c r="H38" s="24">
        <f>I38/100*25</f>
        <v>0</v>
      </c>
      <c r="I38" s="33">
        <f>(FQ19+FT19+FW19+FZ19+GC19+GF19+GI19)/7</f>
        <v>0</v>
      </c>
      <c r="J38" s="24">
        <f>K38/100*25</f>
        <v>0</v>
      </c>
      <c r="K38" s="33">
        <f>(GL19+GO19+GR19+GU19+GX19+HA19+HD19)/7</f>
        <v>0</v>
      </c>
      <c r="L38" s="24">
        <f>M38/100*25</f>
        <v>0</v>
      </c>
      <c r="M38" s="33">
        <f>(HG19+HJ19+HM19+HP19+HS19+HV19+HY19)/7</f>
        <v>0</v>
      </c>
    </row>
    <row r="39" spans="2:13" x14ac:dyDescent="0.25">
      <c r="B39" s="28"/>
      <c r="C39" s="24"/>
      <c r="D39" s="35">
        <f t="shared" ref="D39:K39" si="9">SUM(D36:D38)</f>
        <v>4</v>
      </c>
      <c r="E39" s="35">
        <f t="shared" si="9"/>
        <v>100</v>
      </c>
      <c r="F39" s="34">
        <f t="shared" si="9"/>
        <v>4</v>
      </c>
      <c r="G39" s="34">
        <f t="shared" si="9"/>
        <v>100</v>
      </c>
      <c r="H39" s="34">
        <f t="shared" si="9"/>
        <v>4</v>
      </c>
      <c r="I39" s="34">
        <f t="shared" si="9"/>
        <v>100</v>
      </c>
      <c r="J39" s="34">
        <f t="shared" si="9"/>
        <v>4</v>
      </c>
      <c r="K39" s="34">
        <f t="shared" si="9"/>
        <v>100</v>
      </c>
      <c r="L39" s="34">
        <v>4</v>
      </c>
      <c r="M39" s="34">
        <f>SUM(M36:M38)</f>
        <v>100</v>
      </c>
    </row>
    <row r="40" spans="2:13" x14ac:dyDescent="0.25">
      <c r="B40" s="28" t="s">
        <v>812</v>
      </c>
      <c r="C40" s="24" t="s">
        <v>810</v>
      </c>
      <c r="D40" s="36">
        <f>E40/100*4</f>
        <v>4</v>
      </c>
      <c r="E40" s="33">
        <f>(HZ19+IC19+IF19+II19+IL19+IO19+IR19)/7</f>
        <v>100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 t="s">
        <v>813</v>
      </c>
      <c r="C41" s="24" t="s">
        <v>810</v>
      </c>
      <c r="D41" s="36">
        <f>E41/100*25</f>
        <v>0</v>
      </c>
      <c r="E41" s="33">
        <f>(IA19+ID19+IG19+IJ19+IM19+IP19+IS19)/7</f>
        <v>0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28" t="s">
        <v>814</v>
      </c>
      <c r="C42" s="24" t="s">
        <v>810</v>
      </c>
      <c r="D42" s="36">
        <f>E42/100*25</f>
        <v>0</v>
      </c>
      <c r="E42" s="33">
        <f>(IB19+IE19+IH19+IK19+IN19+IQ19+IT19)/7</f>
        <v>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28"/>
      <c r="C43" s="28"/>
      <c r="D43" s="35">
        <f>SUM(D40:D42)</f>
        <v>4</v>
      </c>
      <c r="E43" s="35">
        <f>SUM(E40:E42)</f>
        <v>100</v>
      </c>
      <c r="F43" s="31"/>
      <c r="G43" s="31"/>
      <c r="H43" s="31"/>
      <c r="I43" s="31"/>
      <c r="J43" s="31"/>
      <c r="K43" s="31"/>
      <c r="L43" s="31"/>
      <c r="M43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18:B18"/>
    <mergeCell ref="A19:B1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35:M35"/>
    <mergeCell ref="D26:E26"/>
    <mergeCell ref="F26:G26"/>
    <mergeCell ref="H26:I26"/>
    <mergeCell ref="D35:E35"/>
    <mergeCell ref="F35:G35"/>
    <mergeCell ref="H35:I35"/>
    <mergeCell ref="IR2:IS2"/>
    <mergeCell ref="J26:K26"/>
    <mergeCell ref="J35:K35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BB16" workbookViewId="0">
      <selection activeCell="BH35" sqref="BH35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4" t="s">
        <v>1376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1374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5">
      <c r="A5" s="119"/>
      <c r="B5" s="119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5">
      <c r="A7" s="119"/>
      <c r="B7" s="119"/>
      <c r="C7" s="66" t="s">
        <v>1334</v>
      </c>
      <c r="D7" s="66"/>
      <c r="E7" s="66"/>
      <c r="F7" s="66" t="s">
        <v>1335</v>
      </c>
      <c r="G7" s="66"/>
      <c r="H7" s="66"/>
      <c r="I7" s="66" t="s">
        <v>1336</v>
      </c>
      <c r="J7" s="66"/>
      <c r="K7" s="66"/>
      <c r="L7" s="66" t="s">
        <v>1337</v>
      </c>
      <c r="M7" s="66"/>
      <c r="N7" s="66"/>
      <c r="O7" s="66" t="s">
        <v>1338</v>
      </c>
      <c r="P7" s="66"/>
      <c r="Q7" s="66"/>
      <c r="R7" s="66" t="s">
        <v>1339</v>
      </c>
      <c r="S7" s="66"/>
      <c r="T7" s="66"/>
      <c r="U7" s="66" t="s">
        <v>1340</v>
      </c>
      <c r="V7" s="66"/>
      <c r="W7" s="66"/>
      <c r="X7" s="66" t="s">
        <v>1341</v>
      </c>
      <c r="Y7" s="66"/>
      <c r="Z7" s="66"/>
      <c r="AA7" s="66" t="s">
        <v>1342</v>
      </c>
      <c r="AB7" s="66"/>
      <c r="AC7" s="66"/>
      <c r="AD7" s="66" t="s">
        <v>1343</v>
      </c>
      <c r="AE7" s="66"/>
      <c r="AF7" s="66"/>
      <c r="AG7" s="66" t="s">
        <v>1344</v>
      </c>
      <c r="AH7" s="66"/>
      <c r="AI7" s="66"/>
      <c r="AJ7" s="66" t="s">
        <v>1345</v>
      </c>
      <c r="AK7" s="66"/>
      <c r="AL7" s="66"/>
      <c r="AM7" s="66" t="s">
        <v>1346</v>
      </c>
      <c r="AN7" s="66"/>
      <c r="AO7" s="66"/>
      <c r="AP7" s="66" t="s">
        <v>1347</v>
      </c>
      <c r="AQ7" s="66"/>
      <c r="AR7" s="66"/>
      <c r="AS7" s="66" t="s">
        <v>1348</v>
      </c>
      <c r="AT7" s="66"/>
      <c r="AU7" s="66"/>
      <c r="AV7" s="66" t="s">
        <v>1349</v>
      </c>
      <c r="AW7" s="66"/>
      <c r="AX7" s="66"/>
      <c r="AY7" s="66" t="s">
        <v>1350</v>
      </c>
      <c r="AZ7" s="66"/>
      <c r="BA7" s="66"/>
      <c r="BB7" s="66" t="s">
        <v>1351</v>
      </c>
      <c r="BC7" s="66"/>
      <c r="BD7" s="66"/>
      <c r="BE7" s="66" t="s">
        <v>1352</v>
      </c>
      <c r="BF7" s="66"/>
      <c r="BG7" s="66"/>
      <c r="BH7" s="66" t="s">
        <v>1353</v>
      </c>
      <c r="BI7" s="66"/>
      <c r="BJ7" s="66"/>
      <c r="BK7" s="66" t="s">
        <v>1354</v>
      </c>
      <c r="BL7" s="66"/>
      <c r="BM7" s="66"/>
      <c r="BN7" s="66" t="s">
        <v>1355</v>
      </c>
      <c r="BO7" s="66"/>
      <c r="BP7" s="66"/>
      <c r="BQ7" s="66" t="s">
        <v>1356</v>
      </c>
      <c r="BR7" s="66"/>
      <c r="BS7" s="66"/>
      <c r="BT7" s="66" t="s">
        <v>1357</v>
      </c>
      <c r="BU7" s="66"/>
      <c r="BV7" s="66"/>
      <c r="BW7" s="66" t="s">
        <v>1358</v>
      </c>
      <c r="BX7" s="66"/>
      <c r="BY7" s="66"/>
      <c r="BZ7" s="66" t="s">
        <v>1195</v>
      </c>
      <c r="CA7" s="66"/>
      <c r="CB7" s="66"/>
      <c r="CC7" s="66" t="s">
        <v>1359</v>
      </c>
      <c r="CD7" s="66"/>
      <c r="CE7" s="66"/>
      <c r="CF7" s="66" t="s">
        <v>1360</v>
      </c>
      <c r="CG7" s="66"/>
      <c r="CH7" s="66"/>
      <c r="CI7" s="66" t="s">
        <v>1361</v>
      </c>
      <c r="CJ7" s="66"/>
      <c r="CK7" s="66"/>
      <c r="CL7" s="66" t="s">
        <v>1362</v>
      </c>
      <c r="CM7" s="66"/>
      <c r="CN7" s="66"/>
      <c r="CO7" s="66" t="s">
        <v>1363</v>
      </c>
      <c r="CP7" s="66"/>
      <c r="CQ7" s="66"/>
      <c r="CR7" s="66" t="s">
        <v>1364</v>
      </c>
      <c r="CS7" s="66"/>
      <c r="CT7" s="66"/>
      <c r="CU7" s="66" t="s">
        <v>1365</v>
      </c>
      <c r="CV7" s="66"/>
      <c r="CW7" s="66"/>
      <c r="CX7" s="66" t="s">
        <v>1366</v>
      </c>
      <c r="CY7" s="66"/>
      <c r="CZ7" s="66"/>
      <c r="DA7" s="66" t="s">
        <v>1367</v>
      </c>
      <c r="DB7" s="66"/>
      <c r="DC7" s="66"/>
      <c r="DD7" s="66" t="s">
        <v>1368</v>
      </c>
      <c r="DE7" s="66"/>
      <c r="DF7" s="66"/>
      <c r="DG7" s="66" t="s">
        <v>1369</v>
      </c>
      <c r="DH7" s="66"/>
      <c r="DI7" s="66"/>
      <c r="DJ7" s="96" t="s">
        <v>1370</v>
      </c>
      <c r="DK7" s="96"/>
      <c r="DL7" s="96"/>
      <c r="DM7" s="96" t="s">
        <v>1371</v>
      </c>
      <c r="DN7" s="96"/>
      <c r="DO7" s="96"/>
      <c r="DP7" s="96" t="s">
        <v>1372</v>
      </c>
      <c r="DQ7" s="96"/>
      <c r="DR7" s="96"/>
      <c r="DS7" s="96" t="s">
        <v>1373</v>
      </c>
      <c r="DT7" s="96"/>
      <c r="DU7" s="96"/>
      <c r="DV7" s="96" t="s">
        <v>745</v>
      </c>
      <c r="DW7" s="96"/>
      <c r="DX7" s="96"/>
      <c r="DY7" s="66" t="s">
        <v>761</v>
      </c>
      <c r="DZ7" s="66"/>
      <c r="EA7" s="66"/>
      <c r="EB7" s="66" t="s">
        <v>762</v>
      </c>
      <c r="EC7" s="66"/>
      <c r="ED7" s="66"/>
      <c r="EE7" s="66" t="s">
        <v>1227</v>
      </c>
      <c r="EF7" s="66"/>
      <c r="EG7" s="66"/>
      <c r="EH7" s="66" t="s">
        <v>763</v>
      </c>
      <c r="EI7" s="66"/>
      <c r="EJ7" s="66"/>
      <c r="EK7" s="66" t="s">
        <v>1330</v>
      </c>
      <c r="EL7" s="66"/>
      <c r="EM7" s="66"/>
      <c r="EN7" s="66" t="s">
        <v>766</v>
      </c>
      <c r="EO7" s="66"/>
      <c r="EP7" s="66"/>
      <c r="EQ7" s="66" t="s">
        <v>1236</v>
      </c>
      <c r="ER7" s="66"/>
      <c r="ES7" s="66"/>
      <c r="ET7" s="66" t="s">
        <v>771</v>
      </c>
      <c r="EU7" s="66"/>
      <c r="EV7" s="66"/>
      <c r="EW7" s="66" t="s">
        <v>1239</v>
      </c>
      <c r="EX7" s="66"/>
      <c r="EY7" s="66"/>
      <c r="EZ7" s="66" t="s">
        <v>1241</v>
      </c>
      <c r="FA7" s="66"/>
      <c r="FB7" s="66"/>
      <c r="FC7" s="66" t="s">
        <v>1243</v>
      </c>
      <c r="FD7" s="66"/>
      <c r="FE7" s="66"/>
      <c r="FF7" s="66" t="s">
        <v>1331</v>
      </c>
      <c r="FG7" s="66"/>
      <c r="FH7" s="66"/>
      <c r="FI7" s="66" t="s">
        <v>1246</v>
      </c>
      <c r="FJ7" s="66"/>
      <c r="FK7" s="66"/>
      <c r="FL7" s="66" t="s">
        <v>775</v>
      </c>
      <c r="FM7" s="66"/>
      <c r="FN7" s="66"/>
      <c r="FO7" s="66" t="s">
        <v>1250</v>
      </c>
      <c r="FP7" s="66"/>
      <c r="FQ7" s="66"/>
      <c r="FR7" s="66" t="s">
        <v>1253</v>
      </c>
      <c r="FS7" s="66"/>
      <c r="FT7" s="66"/>
      <c r="FU7" s="66" t="s">
        <v>1257</v>
      </c>
      <c r="FV7" s="66"/>
      <c r="FW7" s="66"/>
      <c r="FX7" s="66" t="s">
        <v>1259</v>
      </c>
      <c r="FY7" s="66"/>
      <c r="FZ7" s="66"/>
      <c r="GA7" s="96" t="s">
        <v>1262</v>
      </c>
      <c r="GB7" s="96"/>
      <c r="GC7" s="96"/>
      <c r="GD7" s="66" t="s">
        <v>780</v>
      </c>
      <c r="GE7" s="66"/>
      <c r="GF7" s="66"/>
      <c r="GG7" s="96" t="s">
        <v>1269</v>
      </c>
      <c r="GH7" s="96"/>
      <c r="GI7" s="96"/>
      <c r="GJ7" s="96" t="s">
        <v>1270</v>
      </c>
      <c r="GK7" s="96"/>
      <c r="GL7" s="96"/>
      <c r="GM7" s="96" t="s">
        <v>1272</v>
      </c>
      <c r="GN7" s="96"/>
      <c r="GO7" s="96"/>
      <c r="GP7" s="96" t="s">
        <v>1273</v>
      </c>
      <c r="GQ7" s="96"/>
      <c r="GR7" s="96"/>
      <c r="GS7" s="96" t="s">
        <v>787</v>
      </c>
      <c r="GT7" s="96"/>
      <c r="GU7" s="96"/>
      <c r="GV7" s="96" t="s">
        <v>789</v>
      </c>
      <c r="GW7" s="96"/>
      <c r="GX7" s="96"/>
      <c r="GY7" s="96" t="s">
        <v>790</v>
      </c>
      <c r="GZ7" s="96"/>
      <c r="HA7" s="96"/>
      <c r="HB7" s="66" t="s">
        <v>1280</v>
      </c>
      <c r="HC7" s="66"/>
      <c r="HD7" s="66"/>
      <c r="HE7" s="66" t="s">
        <v>1282</v>
      </c>
      <c r="HF7" s="66"/>
      <c r="HG7" s="66"/>
      <c r="HH7" s="66" t="s">
        <v>796</v>
      </c>
      <c r="HI7" s="66"/>
      <c r="HJ7" s="66"/>
      <c r="HK7" s="66" t="s">
        <v>1283</v>
      </c>
      <c r="HL7" s="66"/>
      <c r="HM7" s="66"/>
      <c r="HN7" s="66" t="s">
        <v>1286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1295</v>
      </c>
      <c r="IA7" s="66"/>
      <c r="IB7" s="66"/>
      <c r="IC7" s="66" t="s">
        <v>1299</v>
      </c>
      <c r="ID7" s="66"/>
      <c r="IE7" s="66"/>
      <c r="IF7" s="66" t="s">
        <v>802</v>
      </c>
      <c r="IG7" s="66"/>
      <c r="IH7" s="66"/>
      <c r="II7" s="66" t="s">
        <v>1304</v>
      </c>
      <c r="IJ7" s="66"/>
      <c r="IK7" s="66"/>
      <c r="IL7" s="66" t="s">
        <v>1305</v>
      </c>
      <c r="IM7" s="66"/>
      <c r="IN7" s="66"/>
      <c r="IO7" s="66" t="s">
        <v>1309</v>
      </c>
      <c r="IP7" s="66"/>
      <c r="IQ7" s="66"/>
      <c r="IR7" s="66" t="s">
        <v>1313</v>
      </c>
      <c r="IS7" s="66"/>
      <c r="IT7" s="66"/>
    </row>
    <row r="8" spans="1:254" ht="58.5" customHeight="1" x14ac:dyDescent="0.25">
      <c r="A8" s="120"/>
      <c r="B8" s="120"/>
      <c r="C8" s="58" t="s">
        <v>30</v>
      </c>
      <c r="D8" s="58" t="s">
        <v>1163</v>
      </c>
      <c r="E8" s="58" t="s">
        <v>1164</v>
      </c>
      <c r="F8" s="58" t="s">
        <v>1165</v>
      </c>
      <c r="G8" s="58" t="s">
        <v>1166</v>
      </c>
      <c r="H8" s="58" t="s">
        <v>1057</v>
      </c>
      <c r="I8" s="58" t="s">
        <v>1167</v>
      </c>
      <c r="J8" s="58" t="s">
        <v>1168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1169</v>
      </c>
      <c r="Q8" s="58" t="s">
        <v>625</v>
      </c>
      <c r="R8" s="58" t="s">
        <v>719</v>
      </c>
      <c r="S8" s="58" t="s">
        <v>1170</v>
      </c>
      <c r="T8" s="58" t="s">
        <v>720</v>
      </c>
      <c r="U8" s="58" t="s">
        <v>1171</v>
      </c>
      <c r="V8" s="58" t="s">
        <v>1172</v>
      </c>
      <c r="W8" s="58" t="s">
        <v>1173</v>
      </c>
      <c r="X8" s="58" t="s">
        <v>721</v>
      </c>
      <c r="Y8" s="58" t="s">
        <v>722</v>
      </c>
      <c r="Z8" s="58" t="s">
        <v>1174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1175</v>
      </c>
      <c r="AG8" s="58" t="s">
        <v>1176</v>
      </c>
      <c r="AH8" s="58" t="s">
        <v>1177</v>
      </c>
      <c r="AI8" s="58" t="s">
        <v>1178</v>
      </c>
      <c r="AJ8" s="58" t="s">
        <v>1179</v>
      </c>
      <c r="AK8" s="58" t="s">
        <v>516</v>
      </c>
      <c r="AL8" s="58" t="s">
        <v>1180</v>
      </c>
      <c r="AM8" s="58" t="s">
        <v>724</v>
      </c>
      <c r="AN8" s="58" t="s">
        <v>725</v>
      </c>
      <c r="AO8" s="58" t="s">
        <v>1181</v>
      </c>
      <c r="AP8" s="58" t="s">
        <v>726</v>
      </c>
      <c r="AQ8" s="58" t="s">
        <v>1182</v>
      </c>
      <c r="AR8" s="58" t="s">
        <v>727</v>
      </c>
      <c r="AS8" s="58" t="s">
        <v>95</v>
      </c>
      <c r="AT8" s="58" t="s">
        <v>257</v>
      </c>
      <c r="AU8" s="58" t="s">
        <v>1183</v>
      </c>
      <c r="AV8" s="58" t="s">
        <v>728</v>
      </c>
      <c r="AW8" s="58" t="s">
        <v>729</v>
      </c>
      <c r="AX8" s="58" t="s">
        <v>1184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1185</v>
      </c>
      <c r="BH8" s="58" t="s">
        <v>1186</v>
      </c>
      <c r="BI8" s="58" t="s">
        <v>736</v>
      </c>
      <c r="BJ8" s="58" t="s">
        <v>1187</v>
      </c>
      <c r="BK8" s="58" t="s">
        <v>737</v>
      </c>
      <c r="BL8" s="58" t="s">
        <v>738</v>
      </c>
      <c r="BM8" s="58" t="s">
        <v>1188</v>
      </c>
      <c r="BN8" s="58" t="s">
        <v>1189</v>
      </c>
      <c r="BO8" s="58" t="s">
        <v>1190</v>
      </c>
      <c r="BP8" s="58" t="s">
        <v>723</v>
      </c>
      <c r="BQ8" s="58" t="s">
        <v>1191</v>
      </c>
      <c r="BR8" s="58" t="s">
        <v>1192</v>
      </c>
      <c r="BS8" s="58" t="s">
        <v>1193</v>
      </c>
      <c r="BT8" s="58" t="s">
        <v>739</v>
      </c>
      <c r="BU8" s="58" t="s">
        <v>740</v>
      </c>
      <c r="BV8" s="58" t="s">
        <v>1194</v>
      </c>
      <c r="BW8" s="58" t="s">
        <v>741</v>
      </c>
      <c r="BX8" s="58" t="s">
        <v>742</v>
      </c>
      <c r="BY8" s="58" t="s">
        <v>743</v>
      </c>
      <c r="BZ8" s="58" t="s">
        <v>1195</v>
      </c>
      <c r="CA8" s="58" t="s">
        <v>1196</v>
      </c>
      <c r="CB8" s="58" t="s">
        <v>1197</v>
      </c>
      <c r="CC8" s="58" t="s">
        <v>1198</v>
      </c>
      <c r="CD8" s="58" t="s">
        <v>746</v>
      </c>
      <c r="CE8" s="58" t="s">
        <v>747</v>
      </c>
      <c r="CF8" s="58" t="s">
        <v>1199</v>
      </c>
      <c r="CG8" s="58" t="s">
        <v>1200</v>
      </c>
      <c r="CH8" s="58" t="s">
        <v>744</v>
      </c>
      <c r="CI8" s="58" t="s">
        <v>1201</v>
      </c>
      <c r="CJ8" s="58" t="s">
        <v>1202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1203</v>
      </c>
      <c r="CQ8" s="58" t="s">
        <v>750</v>
      </c>
      <c r="CR8" s="58" t="s">
        <v>751</v>
      </c>
      <c r="CS8" s="58" t="s">
        <v>1204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1205</v>
      </c>
      <c r="CY8" s="58" t="s">
        <v>1206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1207</v>
      </c>
      <c r="DG8" s="58" t="s">
        <v>1208</v>
      </c>
      <c r="DH8" s="58" t="s">
        <v>1209</v>
      </c>
      <c r="DI8" s="58" t="s">
        <v>1210</v>
      </c>
      <c r="DJ8" s="59" t="s">
        <v>360</v>
      </c>
      <c r="DK8" s="58" t="s">
        <v>1211</v>
      </c>
      <c r="DL8" s="59" t="s">
        <v>1212</v>
      </c>
      <c r="DM8" s="59" t="s">
        <v>758</v>
      </c>
      <c r="DN8" s="58" t="s">
        <v>1213</v>
      </c>
      <c r="DO8" s="59" t="s">
        <v>759</v>
      </c>
      <c r="DP8" s="59" t="s">
        <v>760</v>
      </c>
      <c r="DQ8" s="58" t="s">
        <v>1329</v>
      </c>
      <c r="DR8" s="59" t="s">
        <v>1214</v>
      </c>
      <c r="DS8" s="59" t="s">
        <v>1215</v>
      </c>
      <c r="DT8" s="58" t="s">
        <v>1216</v>
      </c>
      <c r="DU8" s="59" t="s">
        <v>1217</v>
      </c>
      <c r="DV8" s="59" t="s">
        <v>1218</v>
      </c>
      <c r="DW8" s="58" t="s">
        <v>1219</v>
      </c>
      <c r="DX8" s="59" t="s">
        <v>1220</v>
      </c>
      <c r="DY8" s="58" t="s">
        <v>1221</v>
      </c>
      <c r="DZ8" s="58" t="s">
        <v>1222</v>
      </c>
      <c r="EA8" s="58" t="s">
        <v>1223</v>
      </c>
      <c r="EB8" s="58" t="s">
        <v>1224</v>
      </c>
      <c r="EC8" s="58" t="s">
        <v>1225</v>
      </c>
      <c r="ED8" s="58" t="s">
        <v>1226</v>
      </c>
      <c r="EE8" s="58" t="s">
        <v>1228</v>
      </c>
      <c r="EF8" s="58" t="s">
        <v>1229</v>
      </c>
      <c r="EG8" s="58" t="s">
        <v>1230</v>
      </c>
      <c r="EH8" s="58" t="s">
        <v>764</v>
      </c>
      <c r="EI8" s="58" t="s">
        <v>765</v>
      </c>
      <c r="EJ8" s="58" t="s">
        <v>1231</v>
      </c>
      <c r="EK8" s="58" t="s">
        <v>1232</v>
      </c>
      <c r="EL8" s="58" t="s">
        <v>1233</v>
      </c>
      <c r="EM8" s="58" t="s">
        <v>1234</v>
      </c>
      <c r="EN8" s="58" t="s">
        <v>767</v>
      </c>
      <c r="EO8" s="58" t="s">
        <v>768</v>
      </c>
      <c r="EP8" s="58" t="s">
        <v>1235</v>
      </c>
      <c r="EQ8" s="58" t="s">
        <v>769</v>
      </c>
      <c r="ER8" s="58" t="s">
        <v>770</v>
      </c>
      <c r="ES8" s="58" t="s">
        <v>1237</v>
      </c>
      <c r="ET8" s="58" t="s">
        <v>772</v>
      </c>
      <c r="EU8" s="58" t="s">
        <v>773</v>
      </c>
      <c r="EV8" s="58" t="s">
        <v>1238</v>
      </c>
      <c r="EW8" s="58" t="s">
        <v>772</v>
      </c>
      <c r="EX8" s="58" t="s">
        <v>773</v>
      </c>
      <c r="EY8" s="58" t="s">
        <v>1240</v>
      </c>
      <c r="EZ8" s="58" t="s">
        <v>198</v>
      </c>
      <c r="FA8" s="58" t="s">
        <v>1242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1244</v>
      </c>
      <c r="FH8" s="58" t="s">
        <v>1245</v>
      </c>
      <c r="FI8" s="58" t="s">
        <v>16</v>
      </c>
      <c r="FJ8" s="58" t="s">
        <v>17</v>
      </c>
      <c r="FK8" s="58" t="s">
        <v>147</v>
      </c>
      <c r="FL8" s="58" t="s">
        <v>1247</v>
      </c>
      <c r="FM8" s="58" t="s">
        <v>1248</v>
      </c>
      <c r="FN8" s="58" t="s">
        <v>1249</v>
      </c>
      <c r="FO8" s="58" t="s">
        <v>1251</v>
      </c>
      <c r="FP8" s="58" t="s">
        <v>1252</v>
      </c>
      <c r="FQ8" s="58" t="s">
        <v>1254</v>
      </c>
      <c r="FR8" s="58" t="s">
        <v>776</v>
      </c>
      <c r="FS8" s="58" t="s">
        <v>1255</v>
      </c>
      <c r="FT8" s="58" t="s">
        <v>1256</v>
      </c>
      <c r="FU8" s="58" t="s">
        <v>777</v>
      </c>
      <c r="FV8" s="58" t="s">
        <v>778</v>
      </c>
      <c r="FW8" s="58" t="s">
        <v>1258</v>
      </c>
      <c r="FX8" s="58" t="s">
        <v>1260</v>
      </c>
      <c r="FY8" s="58" t="s">
        <v>779</v>
      </c>
      <c r="FZ8" s="58" t="s">
        <v>1261</v>
      </c>
      <c r="GA8" s="59" t="s">
        <v>1263</v>
      </c>
      <c r="GB8" s="58" t="s">
        <v>1264</v>
      </c>
      <c r="GC8" s="59" t="s">
        <v>1265</v>
      </c>
      <c r="GD8" s="58" t="s">
        <v>1266</v>
      </c>
      <c r="GE8" s="58" t="s">
        <v>1267</v>
      </c>
      <c r="GF8" s="58" t="s">
        <v>1268</v>
      </c>
      <c r="GG8" s="59" t="s">
        <v>152</v>
      </c>
      <c r="GH8" s="58" t="s">
        <v>781</v>
      </c>
      <c r="GI8" s="59" t="s">
        <v>782</v>
      </c>
      <c r="GJ8" s="59" t="s">
        <v>1271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1274</v>
      </c>
      <c r="GS8" s="59" t="s">
        <v>1275</v>
      </c>
      <c r="GT8" s="58" t="s">
        <v>788</v>
      </c>
      <c r="GU8" s="59" t="s">
        <v>1276</v>
      </c>
      <c r="GV8" s="59" t="s">
        <v>1277</v>
      </c>
      <c r="GW8" s="58" t="s">
        <v>1278</v>
      </c>
      <c r="GX8" s="59" t="s">
        <v>1279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1281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1284</v>
      </c>
      <c r="HL8" s="58" t="s">
        <v>795</v>
      </c>
      <c r="HM8" s="58" t="s">
        <v>1285</v>
      </c>
      <c r="HN8" s="58" t="s">
        <v>1287</v>
      </c>
      <c r="HO8" s="58" t="s">
        <v>1288</v>
      </c>
      <c r="HP8" s="58" t="s">
        <v>1289</v>
      </c>
      <c r="HQ8" s="58" t="s">
        <v>800</v>
      </c>
      <c r="HR8" s="58" t="s">
        <v>801</v>
      </c>
      <c r="HS8" s="58" t="s">
        <v>1290</v>
      </c>
      <c r="HT8" s="58" t="s">
        <v>1332</v>
      </c>
      <c r="HU8" s="58" t="s">
        <v>798</v>
      </c>
      <c r="HV8" s="58" t="s">
        <v>1291</v>
      </c>
      <c r="HW8" s="58" t="s">
        <v>1292</v>
      </c>
      <c r="HX8" s="58" t="s">
        <v>1293</v>
      </c>
      <c r="HY8" s="58" t="s">
        <v>1294</v>
      </c>
      <c r="HZ8" s="58" t="s">
        <v>1296</v>
      </c>
      <c r="IA8" s="58" t="s">
        <v>1297</v>
      </c>
      <c r="IB8" s="58" t="s">
        <v>1298</v>
      </c>
      <c r="IC8" s="58" t="s">
        <v>1300</v>
      </c>
      <c r="ID8" s="58" t="s">
        <v>1301</v>
      </c>
      <c r="IE8" s="58" t="s">
        <v>1302</v>
      </c>
      <c r="IF8" s="58" t="s">
        <v>803</v>
      </c>
      <c r="IG8" s="58" t="s">
        <v>804</v>
      </c>
      <c r="IH8" s="58" t="s">
        <v>1303</v>
      </c>
      <c r="II8" s="58" t="s">
        <v>148</v>
      </c>
      <c r="IJ8" s="58" t="s">
        <v>235</v>
      </c>
      <c r="IK8" s="58" t="s">
        <v>209</v>
      </c>
      <c r="IL8" s="58" t="s">
        <v>1306</v>
      </c>
      <c r="IM8" s="58" t="s">
        <v>1307</v>
      </c>
      <c r="IN8" s="58" t="s">
        <v>1308</v>
      </c>
      <c r="IO8" s="58" t="s">
        <v>1310</v>
      </c>
      <c r="IP8" s="58" t="s">
        <v>1311</v>
      </c>
      <c r="IQ8" s="58" t="s">
        <v>1312</v>
      </c>
      <c r="IR8" s="58" t="s">
        <v>1314</v>
      </c>
      <c r="IS8" s="58" t="s">
        <v>1315</v>
      </c>
      <c r="IT8" s="58" t="s">
        <v>1316</v>
      </c>
    </row>
    <row r="9" spans="1:254" ht="15.75" x14ac:dyDescent="0.25">
      <c r="A9" s="2">
        <v>1</v>
      </c>
      <c r="B9" s="4" t="s">
        <v>1400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>
        <v>1</v>
      </c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1401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>
        <v>1</v>
      </c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>
        <v>1</v>
      </c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4" t="s">
        <v>1402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>
        <v>1</v>
      </c>
      <c r="BP11" s="4"/>
      <c r="BQ11" s="4"/>
      <c r="BR11" s="4">
        <v>1</v>
      </c>
      <c r="BS11" s="4"/>
      <c r="BT11" s="4">
        <v>1</v>
      </c>
      <c r="BU11" s="4"/>
      <c r="BV11" s="4"/>
      <c r="BW11" s="4">
        <v>1</v>
      </c>
      <c r="BX11" s="4"/>
      <c r="BY11" s="4"/>
      <c r="BZ11" s="4"/>
      <c r="CA11" s="4">
        <v>1</v>
      </c>
      <c r="CB11" s="4"/>
      <c r="CC11" s="4">
        <v>1</v>
      </c>
      <c r="CD11" s="4"/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/>
      <c r="CN11" s="4">
        <v>1</v>
      </c>
      <c r="CO11" s="4">
        <v>1</v>
      </c>
      <c r="CP11" s="4"/>
      <c r="CQ11" s="4"/>
      <c r="CR11" s="4"/>
      <c r="CS11" s="4"/>
      <c r="CT11" s="4">
        <v>1</v>
      </c>
      <c r="CU11" s="4">
        <v>1</v>
      </c>
      <c r="CV11" s="4"/>
      <c r="CW11" s="4"/>
      <c r="CX11" s="4"/>
      <c r="CY11" s="4">
        <v>1</v>
      </c>
      <c r="CZ11" s="4"/>
      <c r="DA11" s="4"/>
      <c r="DB11" s="4"/>
      <c r="DC11" s="4">
        <v>1</v>
      </c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/>
      <c r="DQ11" s="4"/>
      <c r="DR11" s="4">
        <v>1</v>
      </c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>
        <v>1</v>
      </c>
      <c r="EO11" s="4"/>
      <c r="EP11" s="4"/>
      <c r="EQ11" s="4">
        <v>1</v>
      </c>
      <c r="ER11" s="4"/>
      <c r="ES11" s="4"/>
      <c r="ET11" s="4"/>
      <c r="EU11" s="4"/>
      <c r="EV11" s="4">
        <v>1</v>
      </c>
      <c r="EW11" s="4">
        <v>1</v>
      </c>
      <c r="EX11" s="4"/>
      <c r="EY11" s="4"/>
      <c r="EZ11" s="4"/>
      <c r="FA11" s="4"/>
      <c r="FB11" s="4">
        <v>1</v>
      </c>
      <c r="FC11" s="4"/>
      <c r="FD11" s="4"/>
      <c r="FE11" s="4">
        <v>1</v>
      </c>
      <c r="FF11" s="4"/>
      <c r="FG11" s="4"/>
      <c r="FH11" s="4">
        <v>1</v>
      </c>
      <c r="FI11" s="4"/>
      <c r="FJ11" s="4"/>
      <c r="FK11" s="4">
        <v>1</v>
      </c>
      <c r="FL11" s="4"/>
      <c r="FM11" s="4">
        <v>1</v>
      </c>
      <c r="FN11" s="4"/>
      <c r="FO11" s="4">
        <v>1</v>
      </c>
      <c r="FP11" s="4"/>
      <c r="FQ11" s="4"/>
      <c r="FR11" s="4"/>
      <c r="FS11" s="4">
        <v>1</v>
      </c>
      <c r="FT11" s="4"/>
      <c r="FU11" s="4"/>
      <c r="FV11" s="4"/>
      <c r="FW11" s="4">
        <v>1</v>
      </c>
      <c r="FX11" s="4"/>
      <c r="FY11" s="4"/>
      <c r="FZ11" s="4">
        <v>1</v>
      </c>
      <c r="GA11" s="4"/>
      <c r="GB11" s="4">
        <v>1</v>
      </c>
      <c r="GC11" s="4"/>
      <c r="GD11" s="4">
        <v>1</v>
      </c>
      <c r="GE11" s="4"/>
      <c r="GF11" s="4"/>
      <c r="GG11" s="4">
        <v>1</v>
      </c>
      <c r="GH11" s="4"/>
      <c r="GI11" s="4"/>
      <c r="GJ11" s="4"/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/>
      <c r="GT11" s="4"/>
      <c r="GU11" s="4">
        <v>1</v>
      </c>
      <c r="GV11" s="4"/>
      <c r="GW11" s="4">
        <v>1</v>
      </c>
      <c r="GX11" s="4"/>
      <c r="GY11" s="4">
        <v>1</v>
      </c>
      <c r="GZ11" s="4"/>
      <c r="HA11" s="4"/>
      <c r="HB11" s="4"/>
      <c r="HC11" s="4">
        <v>1</v>
      </c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/>
      <c r="HR11" s="4"/>
      <c r="HS11" s="4">
        <v>1</v>
      </c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/>
      <c r="IM11" s="4">
        <v>1</v>
      </c>
      <c r="IN11" s="4"/>
      <c r="IO11" s="4">
        <v>1</v>
      </c>
      <c r="IP11" s="4"/>
      <c r="IQ11" s="4"/>
      <c r="IR11" s="4"/>
      <c r="IS11" s="4">
        <v>1</v>
      </c>
      <c r="IT11" s="4"/>
    </row>
    <row r="12" spans="1:254" ht="15.75" x14ac:dyDescent="0.25">
      <c r="A12" s="2">
        <v>4</v>
      </c>
      <c r="B12" s="4" t="s">
        <v>1403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/>
      <c r="BO12" s="4">
        <v>1</v>
      </c>
      <c r="BP12" s="4"/>
      <c r="BQ12" s="4"/>
      <c r="BR12" s="4">
        <v>1</v>
      </c>
      <c r="BS12" s="4"/>
      <c r="BT12" s="4">
        <v>1</v>
      </c>
      <c r="BU12" s="4"/>
      <c r="BV12" s="4"/>
      <c r="BW12" s="4">
        <v>1</v>
      </c>
      <c r="BX12" s="4"/>
      <c r="BY12" s="4"/>
      <c r="BZ12" s="4"/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/>
      <c r="CN12" s="4">
        <v>1</v>
      </c>
      <c r="CO12" s="4">
        <v>1</v>
      </c>
      <c r="CP12" s="4"/>
      <c r="CQ12" s="4"/>
      <c r="CR12" s="4"/>
      <c r="CS12" s="4"/>
      <c r="CT12" s="4">
        <v>1</v>
      </c>
      <c r="CU12" s="4">
        <v>1</v>
      </c>
      <c r="CV12" s="4"/>
      <c r="CW12" s="4"/>
      <c r="CX12" s="4"/>
      <c r="CY12" s="4">
        <v>1</v>
      </c>
      <c r="CZ12" s="4"/>
      <c r="DA12" s="4"/>
      <c r="DB12" s="4"/>
      <c r="DC12" s="4">
        <v>1</v>
      </c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/>
      <c r="DQ12" s="4"/>
      <c r="DR12" s="4">
        <v>1</v>
      </c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/>
      <c r="EF12" s="4">
        <v>1</v>
      </c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>
        <v>1</v>
      </c>
      <c r="ER12" s="4"/>
      <c r="ES12" s="4"/>
      <c r="ET12" s="4"/>
      <c r="EU12" s="4"/>
      <c r="EV12" s="4">
        <v>1</v>
      </c>
      <c r="EW12" s="4">
        <v>1</v>
      </c>
      <c r="EX12" s="4"/>
      <c r="EY12" s="4"/>
      <c r="EZ12" s="4"/>
      <c r="FA12" s="4"/>
      <c r="FB12" s="4">
        <v>1</v>
      </c>
      <c r="FC12" s="4"/>
      <c r="FD12" s="4"/>
      <c r="FE12" s="4">
        <v>1</v>
      </c>
      <c r="FF12" s="4"/>
      <c r="FG12" s="4"/>
      <c r="FH12" s="4">
        <v>1</v>
      </c>
      <c r="FI12" s="4"/>
      <c r="FJ12" s="4"/>
      <c r="FK12" s="4">
        <v>1</v>
      </c>
      <c r="FL12" s="4"/>
      <c r="FM12" s="4">
        <v>1</v>
      </c>
      <c r="FN12" s="4"/>
      <c r="FO12" s="4">
        <v>1</v>
      </c>
      <c r="FP12" s="4"/>
      <c r="FQ12" s="4"/>
      <c r="FR12" s="4"/>
      <c r="FS12" s="4">
        <v>1</v>
      </c>
      <c r="FT12" s="4"/>
      <c r="FU12" s="4"/>
      <c r="FV12" s="4"/>
      <c r="FW12" s="4">
        <v>1</v>
      </c>
      <c r="FX12" s="4"/>
      <c r="FY12" s="4"/>
      <c r="FZ12" s="4">
        <v>1</v>
      </c>
      <c r="GA12" s="4"/>
      <c r="GB12" s="4">
        <v>1</v>
      </c>
      <c r="GC12" s="4"/>
      <c r="GD12" s="4">
        <v>1</v>
      </c>
      <c r="GE12" s="4"/>
      <c r="GF12" s="4"/>
      <c r="GG12" s="4">
        <v>1</v>
      </c>
      <c r="GH12" s="4"/>
      <c r="GI12" s="4"/>
      <c r="GJ12" s="4"/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/>
      <c r="GT12" s="4"/>
      <c r="GU12" s="4">
        <v>1</v>
      </c>
      <c r="GV12" s="4"/>
      <c r="GW12" s="4">
        <v>1</v>
      </c>
      <c r="GX12" s="4"/>
      <c r="GY12" s="4">
        <v>1</v>
      </c>
      <c r="GZ12" s="4"/>
      <c r="HA12" s="4"/>
      <c r="HB12" s="4"/>
      <c r="HC12" s="4">
        <v>1</v>
      </c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/>
      <c r="HR12" s="4"/>
      <c r="HS12" s="4">
        <v>1</v>
      </c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/>
      <c r="IM12" s="4">
        <v>1</v>
      </c>
      <c r="IN12" s="4"/>
      <c r="IO12" s="4">
        <v>1</v>
      </c>
      <c r="IP12" s="4"/>
      <c r="IQ12" s="4"/>
      <c r="IR12" s="4"/>
      <c r="IS12" s="4">
        <v>1</v>
      </c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>
        <f ca="1">+DL17:DM45</f>
        <v>0</v>
      </c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1" t="s">
        <v>278</v>
      </c>
      <c r="B34" s="72"/>
      <c r="C34" s="10">
        <v>4</v>
      </c>
      <c r="D34" s="3">
        <f t="shared" ref="D34:BN34" si="0">SUM(D9:D33)</f>
        <v>0</v>
      </c>
      <c r="E34" s="3">
        <f t="shared" si="0"/>
        <v>0</v>
      </c>
      <c r="F34" s="3">
        <f t="shared" si="0"/>
        <v>4</v>
      </c>
      <c r="G34" s="3">
        <f t="shared" si="0"/>
        <v>0</v>
      </c>
      <c r="H34" s="3">
        <f t="shared" si="0"/>
        <v>0</v>
      </c>
      <c r="I34" s="3">
        <f t="shared" si="0"/>
        <v>4</v>
      </c>
      <c r="J34" s="3">
        <f t="shared" si="0"/>
        <v>0</v>
      </c>
      <c r="K34" s="3">
        <f t="shared" si="0"/>
        <v>0</v>
      </c>
      <c r="L34" s="3">
        <f t="shared" si="0"/>
        <v>4</v>
      </c>
      <c r="M34" s="3">
        <f t="shared" si="0"/>
        <v>0</v>
      </c>
      <c r="N34" s="3">
        <f t="shared" si="0"/>
        <v>0</v>
      </c>
      <c r="O34" s="3">
        <f t="shared" si="0"/>
        <v>4</v>
      </c>
      <c r="P34" s="3">
        <f t="shared" si="0"/>
        <v>0</v>
      </c>
      <c r="Q34" s="3">
        <f t="shared" si="0"/>
        <v>0</v>
      </c>
      <c r="R34" s="3">
        <f t="shared" si="0"/>
        <v>4</v>
      </c>
      <c r="S34" s="3">
        <f t="shared" si="0"/>
        <v>0</v>
      </c>
      <c r="T34" s="3">
        <f t="shared" si="0"/>
        <v>0</v>
      </c>
      <c r="U34" s="3">
        <f t="shared" si="0"/>
        <v>4</v>
      </c>
      <c r="V34" s="3">
        <f t="shared" si="0"/>
        <v>0</v>
      </c>
      <c r="W34" s="3">
        <f t="shared" si="0"/>
        <v>0</v>
      </c>
      <c r="X34" s="3">
        <f t="shared" si="0"/>
        <v>4</v>
      </c>
      <c r="Y34" s="3">
        <f t="shared" si="0"/>
        <v>0</v>
      </c>
      <c r="Z34" s="3">
        <f t="shared" si="0"/>
        <v>0</v>
      </c>
      <c r="AA34" s="3">
        <f t="shared" si="0"/>
        <v>4</v>
      </c>
      <c r="AB34" s="3">
        <f t="shared" si="0"/>
        <v>0</v>
      </c>
      <c r="AC34" s="3">
        <f t="shared" si="0"/>
        <v>0</v>
      </c>
      <c r="AD34" s="3">
        <f t="shared" si="0"/>
        <v>4</v>
      </c>
      <c r="AE34" s="3">
        <f t="shared" si="0"/>
        <v>0</v>
      </c>
      <c r="AF34" s="3">
        <f t="shared" si="0"/>
        <v>0</v>
      </c>
      <c r="AG34" s="3">
        <f t="shared" si="0"/>
        <v>4</v>
      </c>
      <c r="AH34" s="3">
        <f t="shared" si="0"/>
        <v>0</v>
      </c>
      <c r="AI34" s="3">
        <f t="shared" si="0"/>
        <v>0</v>
      </c>
      <c r="AJ34" s="3">
        <f t="shared" si="0"/>
        <v>4</v>
      </c>
      <c r="AK34" s="3">
        <f t="shared" si="0"/>
        <v>0</v>
      </c>
      <c r="AL34" s="3">
        <f t="shared" si="0"/>
        <v>0</v>
      </c>
      <c r="AM34" s="3">
        <f t="shared" si="0"/>
        <v>4</v>
      </c>
      <c r="AN34" s="3">
        <f t="shared" si="0"/>
        <v>0</v>
      </c>
      <c r="AO34" s="3">
        <f t="shared" si="0"/>
        <v>0</v>
      </c>
      <c r="AP34" s="3">
        <f t="shared" si="0"/>
        <v>4</v>
      </c>
      <c r="AQ34" s="3">
        <f t="shared" si="0"/>
        <v>0</v>
      </c>
      <c r="AR34" s="3">
        <f t="shared" si="0"/>
        <v>0</v>
      </c>
      <c r="AS34" s="3">
        <f t="shared" si="0"/>
        <v>4</v>
      </c>
      <c r="AT34" s="3">
        <f t="shared" si="0"/>
        <v>0</v>
      </c>
      <c r="AU34" s="3">
        <f t="shared" si="0"/>
        <v>0</v>
      </c>
      <c r="AV34" s="3">
        <f t="shared" si="0"/>
        <v>4</v>
      </c>
      <c r="AW34" s="3">
        <f t="shared" si="0"/>
        <v>0</v>
      </c>
      <c r="AX34" s="3">
        <f t="shared" si="0"/>
        <v>0</v>
      </c>
      <c r="AY34" s="3">
        <f t="shared" si="0"/>
        <v>4</v>
      </c>
      <c r="AZ34" s="3">
        <f t="shared" si="0"/>
        <v>0</v>
      </c>
      <c r="BA34" s="3">
        <f t="shared" si="0"/>
        <v>0</v>
      </c>
      <c r="BB34" s="3">
        <f t="shared" si="0"/>
        <v>4</v>
      </c>
      <c r="BC34" s="3">
        <f t="shared" si="0"/>
        <v>0</v>
      </c>
      <c r="BD34" s="3">
        <f t="shared" si="0"/>
        <v>0</v>
      </c>
      <c r="BE34" s="3">
        <f t="shared" si="0"/>
        <v>4</v>
      </c>
      <c r="BF34" s="3">
        <f t="shared" si="0"/>
        <v>0</v>
      </c>
      <c r="BG34" s="3">
        <f t="shared" si="0"/>
        <v>0</v>
      </c>
      <c r="BH34" s="3">
        <f t="shared" si="0"/>
        <v>4</v>
      </c>
      <c r="BI34" s="3">
        <f t="shared" si="0"/>
        <v>0</v>
      </c>
      <c r="BJ34" s="3">
        <f t="shared" si="0"/>
        <v>0</v>
      </c>
      <c r="BK34" s="3">
        <f t="shared" si="0"/>
        <v>4</v>
      </c>
      <c r="BL34" s="3">
        <f t="shared" si="0"/>
        <v>0</v>
      </c>
      <c r="BM34" s="3">
        <f t="shared" si="0"/>
        <v>0</v>
      </c>
      <c r="BN34" s="3">
        <f t="shared" si="0"/>
        <v>2</v>
      </c>
      <c r="BO34" s="3">
        <f t="shared" ref="BO34:DZ34" si="1">SUM(BO9:BO33)</f>
        <v>2</v>
      </c>
      <c r="BP34" s="3">
        <f t="shared" si="1"/>
        <v>0</v>
      </c>
      <c r="BQ34" s="3">
        <f t="shared" si="1"/>
        <v>2</v>
      </c>
      <c r="BR34" s="3">
        <f t="shared" si="1"/>
        <v>2</v>
      </c>
      <c r="BS34" s="3">
        <f t="shared" si="1"/>
        <v>0</v>
      </c>
      <c r="BT34" s="3">
        <f t="shared" si="1"/>
        <v>4</v>
      </c>
      <c r="BU34" s="3">
        <f t="shared" si="1"/>
        <v>0</v>
      </c>
      <c r="BV34" s="3">
        <f t="shared" si="1"/>
        <v>0</v>
      </c>
      <c r="BW34" s="3">
        <f t="shared" si="1"/>
        <v>4</v>
      </c>
      <c r="BX34" s="3">
        <f t="shared" si="1"/>
        <v>0</v>
      </c>
      <c r="BY34" s="3">
        <f t="shared" si="1"/>
        <v>0</v>
      </c>
      <c r="BZ34" s="3">
        <f t="shared" si="1"/>
        <v>2</v>
      </c>
      <c r="CA34" s="3">
        <f t="shared" si="1"/>
        <v>2</v>
      </c>
      <c r="CB34" s="3">
        <f t="shared" si="1"/>
        <v>0</v>
      </c>
      <c r="CC34" s="3">
        <f t="shared" si="1"/>
        <v>4</v>
      </c>
      <c r="CD34" s="3">
        <f t="shared" si="1"/>
        <v>0</v>
      </c>
      <c r="CE34" s="3">
        <f t="shared" si="1"/>
        <v>0</v>
      </c>
      <c r="CF34" s="3">
        <f t="shared" si="1"/>
        <v>2</v>
      </c>
      <c r="CG34" s="3">
        <f t="shared" si="1"/>
        <v>2</v>
      </c>
      <c r="CH34" s="3">
        <f t="shared" si="1"/>
        <v>0</v>
      </c>
      <c r="CI34" s="3">
        <f t="shared" si="1"/>
        <v>2</v>
      </c>
      <c r="CJ34" s="3">
        <f t="shared" si="1"/>
        <v>2</v>
      </c>
      <c r="CK34" s="3">
        <f t="shared" si="1"/>
        <v>0</v>
      </c>
      <c r="CL34" s="3">
        <f t="shared" si="1"/>
        <v>2</v>
      </c>
      <c r="CM34" s="3">
        <f t="shared" si="1"/>
        <v>0</v>
      </c>
      <c r="CN34" s="3">
        <f t="shared" si="1"/>
        <v>2</v>
      </c>
      <c r="CO34" s="3">
        <f t="shared" si="1"/>
        <v>4</v>
      </c>
      <c r="CP34" s="3">
        <f t="shared" si="1"/>
        <v>0</v>
      </c>
      <c r="CQ34" s="3">
        <f t="shared" si="1"/>
        <v>0</v>
      </c>
      <c r="CR34" s="3">
        <f t="shared" si="1"/>
        <v>2</v>
      </c>
      <c r="CS34" s="3">
        <f t="shared" si="1"/>
        <v>0</v>
      </c>
      <c r="CT34" s="3">
        <f t="shared" si="1"/>
        <v>2</v>
      </c>
      <c r="CU34" s="3">
        <f t="shared" si="1"/>
        <v>4</v>
      </c>
      <c r="CV34" s="3">
        <f t="shared" si="1"/>
        <v>0</v>
      </c>
      <c r="CW34" s="3">
        <f t="shared" si="1"/>
        <v>0</v>
      </c>
      <c r="CX34" s="3">
        <f t="shared" si="1"/>
        <v>2</v>
      </c>
      <c r="CY34" s="3">
        <f t="shared" si="1"/>
        <v>2</v>
      </c>
      <c r="CZ34" s="3">
        <f t="shared" si="1"/>
        <v>0</v>
      </c>
      <c r="DA34" s="3">
        <f t="shared" si="1"/>
        <v>2</v>
      </c>
      <c r="DB34" s="3">
        <f t="shared" si="1"/>
        <v>0</v>
      </c>
      <c r="DC34" s="3">
        <f t="shared" si="1"/>
        <v>2</v>
      </c>
      <c r="DD34" s="3">
        <f t="shared" si="1"/>
        <v>4</v>
      </c>
      <c r="DE34" s="3">
        <f t="shared" si="1"/>
        <v>0</v>
      </c>
      <c r="DF34" s="3">
        <f t="shared" si="1"/>
        <v>0</v>
      </c>
      <c r="DG34" s="3">
        <f t="shared" si="1"/>
        <v>4</v>
      </c>
      <c r="DH34" s="3">
        <f t="shared" si="1"/>
        <v>0</v>
      </c>
      <c r="DI34" s="3">
        <f t="shared" si="1"/>
        <v>0</v>
      </c>
      <c r="DJ34" s="3">
        <f t="shared" si="1"/>
        <v>4</v>
      </c>
      <c r="DK34" s="3">
        <f t="shared" si="1"/>
        <v>0</v>
      </c>
      <c r="DL34" s="3">
        <f t="shared" ca="1" si="1"/>
        <v>0</v>
      </c>
      <c r="DM34" s="3">
        <f t="shared" si="1"/>
        <v>4</v>
      </c>
      <c r="DN34" s="3">
        <f t="shared" si="1"/>
        <v>0</v>
      </c>
      <c r="DO34" s="3">
        <f t="shared" si="1"/>
        <v>0</v>
      </c>
      <c r="DP34" s="3">
        <f t="shared" si="1"/>
        <v>2</v>
      </c>
      <c r="DQ34" s="3">
        <f t="shared" si="1"/>
        <v>0</v>
      </c>
      <c r="DR34" s="3">
        <f t="shared" si="1"/>
        <v>2</v>
      </c>
      <c r="DS34" s="3">
        <f t="shared" si="1"/>
        <v>4</v>
      </c>
      <c r="DT34" s="3">
        <f t="shared" si="1"/>
        <v>0</v>
      </c>
      <c r="DU34" s="3">
        <f t="shared" si="1"/>
        <v>0</v>
      </c>
      <c r="DV34" s="3">
        <f t="shared" si="1"/>
        <v>4</v>
      </c>
      <c r="DW34" s="3">
        <f t="shared" si="1"/>
        <v>0</v>
      </c>
      <c r="DX34" s="3">
        <f t="shared" si="1"/>
        <v>0</v>
      </c>
      <c r="DY34" s="3">
        <f t="shared" si="1"/>
        <v>4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4</v>
      </c>
      <c r="EC34" s="3">
        <f t="shared" si="2"/>
        <v>0</v>
      </c>
      <c r="ED34" s="3">
        <f t="shared" si="2"/>
        <v>0</v>
      </c>
      <c r="EE34" s="3">
        <f t="shared" si="2"/>
        <v>2</v>
      </c>
      <c r="EF34" s="3">
        <f t="shared" si="2"/>
        <v>2</v>
      </c>
      <c r="EG34" s="3">
        <f t="shared" si="2"/>
        <v>0</v>
      </c>
      <c r="EH34" s="3">
        <f t="shared" si="2"/>
        <v>4</v>
      </c>
      <c r="EI34" s="3">
        <f t="shared" si="2"/>
        <v>0</v>
      </c>
      <c r="EJ34" s="3">
        <f t="shared" si="2"/>
        <v>0</v>
      </c>
      <c r="EK34" s="3">
        <f t="shared" si="2"/>
        <v>2</v>
      </c>
      <c r="EL34" s="3">
        <f t="shared" si="2"/>
        <v>2</v>
      </c>
      <c r="EM34" s="3">
        <f t="shared" si="2"/>
        <v>0</v>
      </c>
      <c r="EN34" s="3">
        <f t="shared" si="2"/>
        <v>4</v>
      </c>
      <c r="EO34" s="3">
        <f t="shared" si="2"/>
        <v>0</v>
      </c>
      <c r="EP34" s="3">
        <f t="shared" si="2"/>
        <v>0</v>
      </c>
      <c r="EQ34" s="3">
        <f t="shared" si="2"/>
        <v>4</v>
      </c>
      <c r="ER34" s="3">
        <f t="shared" si="2"/>
        <v>0</v>
      </c>
      <c r="ES34" s="3">
        <f t="shared" si="2"/>
        <v>0</v>
      </c>
      <c r="ET34" s="3">
        <f t="shared" si="2"/>
        <v>2</v>
      </c>
      <c r="EU34" s="3">
        <f t="shared" si="2"/>
        <v>0</v>
      </c>
      <c r="EV34" s="3">
        <f t="shared" si="2"/>
        <v>2</v>
      </c>
      <c r="EW34" s="3">
        <f t="shared" si="2"/>
        <v>4</v>
      </c>
      <c r="EX34" s="3">
        <f t="shared" si="2"/>
        <v>0</v>
      </c>
      <c r="EY34" s="3">
        <f t="shared" si="2"/>
        <v>0</v>
      </c>
      <c r="EZ34" s="3">
        <f t="shared" si="2"/>
        <v>2</v>
      </c>
      <c r="FA34" s="3">
        <f t="shared" si="2"/>
        <v>0</v>
      </c>
      <c r="FB34" s="3">
        <f t="shared" si="2"/>
        <v>2</v>
      </c>
      <c r="FC34" s="3">
        <f t="shared" si="2"/>
        <v>2</v>
      </c>
      <c r="FD34" s="3">
        <f t="shared" si="2"/>
        <v>0</v>
      </c>
      <c r="FE34" s="3">
        <f t="shared" si="2"/>
        <v>2</v>
      </c>
      <c r="FF34" s="3">
        <f t="shared" si="2"/>
        <v>2</v>
      </c>
      <c r="FG34" s="3">
        <f t="shared" si="2"/>
        <v>0</v>
      </c>
      <c r="FH34" s="3">
        <f t="shared" si="2"/>
        <v>2</v>
      </c>
      <c r="FI34" s="3">
        <f t="shared" si="2"/>
        <v>2</v>
      </c>
      <c r="FJ34" s="3">
        <f t="shared" si="2"/>
        <v>0</v>
      </c>
      <c r="FK34" s="3">
        <f t="shared" si="2"/>
        <v>2</v>
      </c>
      <c r="FL34" s="3">
        <f t="shared" si="2"/>
        <v>2</v>
      </c>
      <c r="FM34" s="3">
        <f t="shared" si="2"/>
        <v>2</v>
      </c>
      <c r="FN34" s="3">
        <f t="shared" si="2"/>
        <v>0</v>
      </c>
      <c r="FO34" s="3">
        <f t="shared" si="2"/>
        <v>4</v>
      </c>
      <c r="FP34" s="3">
        <f t="shared" si="2"/>
        <v>0</v>
      </c>
      <c r="FQ34" s="3">
        <f t="shared" si="2"/>
        <v>0</v>
      </c>
      <c r="FR34" s="3">
        <f t="shared" si="2"/>
        <v>2</v>
      </c>
      <c r="FS34" s="3">
        <f t="shared" si="2"/>
        <v>2</v>
      </c>
      <c r="FT34" s="3">
        <f t="shared" si="2"/>
        <v>0</v>
      </c>
      <c r="FU34" s="3">
        <f t="shared" si="2"/>
        <v>2</v>
      </c>
      <c r="FV34" s="3">
        <f t="shared" si="2"/>
        <v>0</v>
      </c>
      <c r="FW34" s="3">
        <f t="shared" si="2"/>
        <v>2</v>
      </c>
      <c r="FX34" s="3">
        <f t="shared" si="2"/>
        <v>2</v>
      </c>
      <c r="FY34" s="3">
        <f t="shared" si="2"/>
        <v>0</v>
      </c>
      <c r="FZ34" s="3">
        <f t="shared" si="2"/>
        <v>2</v>
      </c>
      <c r="GA34" s="3">
        <f t="shared" si="2"/>
        <v>2</v>
      </c>
      <c r="GB34" s="3">
        <f t="shared" si="2"/>
        <v>2</v>
      </c>
      <c r="GC34" s="3">
        <f t="shared" si="2"/>
        <v>0</v>
      </c>
      <c r="GD34" s="3">
        <f t="shared" si="2"/>
        <v>4</v>
      </c>
      <c r="GE34" s="3">
        <f t="shared" si="2"/>
        <v>0</v>
      </c>
      <c r="GF34" s="3">
        <f t="shared" si="2"/>
        <v>0</v>
      </c>
      <c r="GG34" s="3">
        <f t="shared" si="2"/>
        <v>4</v>
      </c>
      <c r="GH34" s="3">
        <f t="shared" si="2"/>
        <v>0</v>
      </c>
      <c r="GI34" s="3">
        <f t="shared" si="2"/>
        <v>0</v>
      </c>
      <c r="GJ34" s="3">
        <f t="shared" si="2"/>
        <v>2</v>
      </c>
      <c r="GK34" s="3">
        <f t="shared" si="2"/>
        <v>0</v>
      </c>
      <c r="GL34" s="3">
        <f t="shared" si="2"/>
        <v>2</v>
      </c>
      <c r="GM34" s="3">
        <f t="shared" ref="GM34:IT34" si="3">SUM(GM9:GM33)</f>
        <v>4</v>
      </c>
      <c r="GN34" s="3">
        <f t="shared" si="3"/>
        <v>0</v>
      </c>
      <c r="GO34" s="3">
        <f t="shared" si="3"/>
        <v>0</v>
      </c>
      <c r="GP34" s="3">
        <f t="shared" si="3"/>
        <v>4</v>
      </c>
      <c r="GQ34" s="3">
        <f t="shared" si="3"/>
        <v>0</v>
      </c>
      <c r="GR34" s="3">
        <f t="shared" si="3"/>
        <v>0</v>
      </c>
      <c r="GS34" s="3">
        <f t="shared" si="3"/>
        <v>2</v>
      </c>
      <c r="GT34" s="3">
        <f t="shared" si="3"/>
        <v>0</v>
      </c>
      <c r="GU34" s="3">
        <f t="shared" si="3"/>
        <v>2</v>
      </c>
      <c r="GV34" s="3">
        <f t="shared" si="3"/>
        <v>2</v>
      </c>
      <c r="GW34" s="3">
        <f t="shared" si="3"/>
        <v>2</v>
      </c>
      <c r="GX34" s="3">
        <f t="shared" si="3"/>
        <v>0</v>
      </c>
      <c r="GY34" s="3">
        <f t="shared" si="3"/>
        <v>4</v>
      </c>
      <c r="GZ34" s="3">
        <f t="shared" si="3"/>
        <v>0</v>
      </c>
      <c r="HA34" s="3">
        <f t="shared" si="3"/>
        <v>0</v>
      </c>
      <c r="HB34" s="3">
        <f t="shared" si="3"/>
        <v>2</v>
      </c>
      <c r="HC34" s="3">
        <f t="shared" si="3"/>
        <v>2</v>
      </c>
      <c r="HD34" s="3">
        <f t="shared" si="3"/>
        <v>0</v>
      </c>
      <c r="HE34" s="3">
        <f t="shared" si="3"/>
        <v>4</v>
      </c>
      <c r="HF34" s="3">
        <f t="shared" si="3"/>
        <v>0</v>
      </c>
      <c r="HG34" s="3">
        <f t="shared" si="3"/>
        <v>0</v>
      </c>
      <c r="HH34" s="3">
        <f t="shared" si="3"/>
        <v>4</v>
      </c>
      <c r="HI34" s="3">
        <f t="shared" si="3"/>
        <v>0</v>
      </c>
      <c r="HJ34" s="3">
        <f t="shared" si="3"/>
        <v>0</v>
      </c>
      <c r="HK34" s="3">
        <f t="shared" si="3"/>
        <v>4</v>
      </c>
      <c r="HL34" s="3">
        <f t="shared" si="3"/>
        <v>0</v>
      </c>
      <c r="HM34" s="3">
        <f t="shared" si="3"/>
        <v>0</v>
      </c>
      <c r="HN34" s="3">
        <f t="shared" si="3"/>
        <v>4</v>
      </c>
      <c r="HO34" s="3">
        <f t="shared" si="3"/>
        <v>0</v>
      </c>
      <c r="HP34" s="3">
        <f t="shared" si="3"/>
        <v>0</v>
      </c>
      <c r="HQ34" s="3">
        <f t="shared" si="3"/>
        <v>2</v>
      </c>
      <c r="HR34" s="3">
        <f t="shared" si="3"/>
        <v>0</v>
      </c>
      <c r="HS34" s="3">
        <f t="shared" si="3"/>
        <v>2</v>
      </c>
      <c r="HT34" s="3">
        <f t="shared" si="3"/>
        <v>4</v>
      </c>
      <c r="HU34" s="3">
        <f t="shared" si="3"/>
        <v>0</v>
      </c>
      <c r="HV34" s="3">
        <f t="shared" si="3"/>
        <v>0</v>
      </c>
      <c r="HW34" s="3">
        <f t="shared" si="3"/>
        <v>4</v>
      </c>
      <c r="HX34" s="3">
        <f t="shared" si="3"/>
        <v>0</v>
      </c>
      <c r="HY34" s="3">
        <f t="shared" si="3"/>
        <v>0</v>
      </c>
      <c r="HZ34" s="3">
        <f t="shared" si="3"/>
        <v>4</v>
      </c>
      <c r="IA34" s="3">
        <f t="shared" si="3"/>
        <v>0</v>
      </c>
      <c r="IB34" s="3">
        <f t="shared" si="3"/>
        <v>0</v>
      </c>
      <c r="IC34" s="3">
        <f t="shared" si="3"/>
        <v>4</v>
      </c>
      <c r="ID34" s="3">
        <f t="shared" si="3"/>
        <v>0</v>
      </c>
      <c r="IE34" s="3">
        <f t="shared" si="3"/>
        <v>0</v>
      </c>
      <c r="IF34" s="3">
        <f t="shared" si="3"/>
        <v>2</v>
      </c>
      <c r="IG34" s="3">
        <f t="shared" si="3"/>
        <v>2</v>
      </c>
      <c r="IH34" s="3">
        <f t="shared" si="3"/>
        <v>0</v>
      </c>
      <c r="II34" s="3">
        <f t="shared" si="3"/>
        <v>4</v>
      </c>
      <c r="IJ34" s="3">
        <f t="shared" si="3"/>
        <v>0</v>
      </c>
      <c r="IK34" s="3">
        <f t="shared" si="3"/>
        <v>0</v>
      </c>
      <c r="IL34" s="3">
        <f t="shared" si="3"/>
        <v>2</v>
      </c>
      <c r="IM34" s="3">
        <f t="shared" si="3"/>
        <v>2</v>
      </c>
      <c r="IN34" s="3">
        <f t="shared" si="3"/>
        <v>0</v>
      </c>
      <c r="IO34" s="3">
        <f t="shared" si="3"/>
        <v>4</v>
      </c>
      <c r="IP34" s="3">
        <f t="shared" si="3"/>
        <v>0</v>
      </c>
      <c r="IQ34" s="3">
        <f t="shared" si="3"/>
        <v>0</v>
      </c>
      <c r="IR34" s="3">
        <f t="shared" si="3"/>
        <v>2</v>
      </c>
      <c r="IS34" s="3">
        <f t="shared" si="3"/>
        <v>2</v>
      </c>
      <c r="IT34" s="3">
        <f t="shared" si="3"/>
        <v>0</v>
      </c>
    </row>
    <row r="35" spans="1:254" x14ac:dyDescent="0.25">
      <c r="A35" s="73" t="s">
        <v>837</v>
      </c>
      <c r="B35" s="74"/>
      <c r="C35">
        <v>16</v>
      </c>
      <c r="D35">
        <v>0</v>
      </c>
      <c r="E35">
        <v>0</v>
      </c>
      <c r="F35">
        <v>16</v>
      </c>
      <c r="G35">
        <v>0</v>
      </c>
      <c r="H35">
        <v>0</v>
      </c>
      <c r="I35">
        <v>16</v>
      </c>
      <c r="J35">
        <v>0</v>
      </c>
      <c r="K35">
        <v>0</v>
      </c>
      <c r="L35">
        <v>16</v>
      </c>
      <c r="M35">
        <v>0</v>
      </c>
      <c r="N35">
        <v>0</v>
      </c>
      <c r="O35">
        <v>16</v>
      </c>
      <c r="P35">
        <v>0</v>
      </c>
      <c r="Q35">
        <v>0</v>
      </c>
      <c r="R35">
        <v>16</v>
      </c>
      <c r="S35">
        <v>0</v>
      </c>
      <c r="T35">
        <v>0</v>
      </c>
      <c r="U35">
        <v>16</v>
      </c>
      <c r="V35">
        <v>0</v>
      </c>
      <c r="W35">
        <v>0</v>
      </c>
      <c r="X35">
        <v>16</v>
      </c>
      <c r="Y35">
        <v>0</v>
      </c>
      <c r="Z35">
        <v>16</v>
      </c>
      <c r="AA35">
        <v>16</v>
      </c>
      <c r="AB35">
        <v>0</v>
      </c>
      <c r="AC35">
        <v>0</v>
      </c>
      <c r="AD35">
        <v>16</v>
      </c>
      <c r="AE35">
        <v>0</v>
      </c>
      <c r="AF35">
        <v>16</v>
      </c>
      <c r="AG35">
        <v>16</v>
      </c>
      <c r="AH35">
        <v>0</v>
      </c>
      <c r="AI35">
        <v>0</v>
      </c>
      <c r="AJ35">
        <v>16</v>
      </c>
      <c r="AK35">
        <v>0</v>
      </c>
      <c r="AL35">
        <v>0</v>
      </c>
      <c r="AM35">
        <v>16</v>
      </c>
      <c r="AN35">
        <v>0</v>
      </c>
      <c r="AO35">
        <v>0</v>
      </c>
      <c r="AP35">
        <v>16</v>
      </c>
      <c r="AQ35">
        <v>0</v>
      </c>
      <c r="AR35">
        <v>0</v>
      </c>
      <c r="AS35">
        <v>16</v>
      </c>
      <c r="AT35">
        <v>0</v>
      </c>
      <c r="AU35">
        <v>0</v>
      </c>
      <c r="AV35">
        <v>16</v>
      </c>
      <c r="AW35">
        <v>0</v>
      </c>
      <c r="AX35">
        <v>0</v>
      </c>
      <c r="AY35">
        <v>16</v>
      </c>
      <c r="AZ35">
        <v>0</v>
      </c>
      <c r="BA35">
        <v>0</v>
      </c>
      <c r="BB35">
        <v>16</v>
      </c>
      <c r="BC35">
        <v>0</v>
      </c>
      <c r="BD35">
        <v>0</v>
      </c>
      <c r="BE35">
        <v>16</v>
      </c>
      <c r="BF35">
        <v>0</v>
      </c>
      <c r="BG35">
        <v>0</v>
      </c>
      <c r="BH35">
        <v>16</v>
      </c>
      <c r="BI35">
        <v>16</v>
      </c>
      <c r="BJ35">
        <v>16</v>
      </c>
      <c r="BK35">
        <v>16</v>
      </c>
      <c r="BL35">
        <v>16</v>
      </c>
      <c r="BM35">
        <v>16</v>
      </c>
      <c r="BN35">
        <v>16</v>
      </c>
      <c r="BO35">
        <v>16</v>
      </c>
      <c r="BP35">
        <v>16</v>
      </c>
      <c r="BQ35">
        <v>16</v>
      </c>
      <c r="BR35">
        <v>16</v>
      </c>
      <c r="BS35">
        <v>16</v>
      </c>
      <c r="BT35">
        <v>16</v>
      </c>
      <c r="BU35">
        <v>16</v>
      </c>
      <c r="BV35">
        <v>16</v>
      </c>
      <c r="BW35">
        <v>16</v>
      </c>
      <c r="BX35">
        <v>16</v>
      </c>
      <c r="BY35">
        <v>16</v>
      </c>
      <c r="BZ35">
        <v>16</v>
      </c>
      <c r="CA35">
        <v>16</v>
      </c>
      <c r="CB35">
        <v>16</v>
      </c>
      <c r="CC35">
        <v>16</v>
      </c>
      <c r="CD35">
        <v>16</v>
      </c>
      <c r="CE35">
        <v>16</v>
      </c>
      <c r="CF35">
        <v>16</v>
      </c>
      <c r="CG35">
        <v>16</v>
      </c>
      <c r="CH35">
        <v>16</v>
      </c>
      <c r="CI35">
        <v>16</v>
      </c>
      <c r="CJ35">
        <v>16</v>
      </c>
      <c r="CK35">
        <v>16</v>
      </c>
      <c r="CL35">
        <v>16</v>
      </c>
      <c r="CM35">
        <v>16</v>
      </c>
      <c r="CN35">
        <v>16</v>
      </c>
      <c r="CO35">
        <v>16</v>
      </c>
      <c r="CP35">
        <v>16</v>
      </c>
      <c r="CQ35">
        <v>16</v>
      </c>
      <c r="CR35">
        <v>16</v>
      </c>
      <c r="CS35">
        <v>16</v>
      </c>
      <c r="CT35">
        <v>16</v>
      </c>
      <c r="CU35">
        <v>16</v>
      </c>
      <c r="CV35">
        <v>16</v>
      </c>
      <c r="CW35">
        <v>16</v>
      </c>
      <c r="CX35">
        <v>16</v>
      </c>
      <c r="CY35">
        <v>16</v>
      </c>
      <c r="CZ35">
        <v>16</v>
      </c>
      <c r="DA35">
        <v>16</v>
      </c>
      <c r="DB35">
        <v>16</v>
      </c>
      <c r="DC35">
        <v>16</v>
      </c>
      <c r="DD35">
        <v>16</v>
      </c>
      <c r="DE35">
        <v>16</v>
      </c>
      <c r="DF35">
        <v>16</v>
      </c>
      <c r="DG35">
        <v>16</v>
      </c>
      <c r="DH35">
        <v>16</v>
      </c>
      <c r="DI35">
        <v>16</v>
      </c>
      <c r="DJ35">
        <v>16</v>
      </c>
      <c r="DK35">
        <v>16</v>
      </c>
      <c r="DL35">
        <v>16</v>
      </c>
      <c r="DM35">
        <v>16</v>
      </c>
      <c r="DN35">
        <v>16</v>
      </c>
      <c r="DO35">
        <v>16</v>
      </c>
      <c r="DP35">
        <v>16</v>
      </c>
      <c r="DQ35">
        <v>16</v>
      </c>
      <c r="DR35">
        <v>16</v>
      </c>
      <c r="DS35">
        <v>16</v>
      </c>
      <c r="DT35">
        <v>16</v>
      </c>
      <c r="DU35">
        <v>16</v>
      </c>
      <c r="DV35">
        <v>16</v>
      </c>
      <c r="DW35">
        <v>16</v>
      </c>
      <c r="DX35">
        <v>16</v>
      </c>
      <c r="DY35">
        <v>16</v>
      </c>
      <c r="DZ35">
        <v>16</v>
      </c>
      <c r="EA35">
        <v>16</v>
      </c>
      <c r="EB35">
        <v>16</v>
      </c>
      <c r="EC35">
        <v>16</v>
      </c>
      <c r="ED35">
        <v>16</v>
      </c>
      <c r="EE35">
        <v>16</v>
      </c>
      <c r="EF35">
        <v>16</v>
      </c>
      <c r="EG35">
        <v>16</v>
      </c>
      <c r="EH35">
        <v>16</v>
      </c>
      <c r="EI35">
        <v>16</v>
      </c>
      <c r="EJ35">
        <v>16</v>
      </c>
      <c r="EK35">
        <v>16</v>
      </c>
      <c r="EL35">
        <v>16</v>
      </c>
      <c r="EM35">
        <v>16</v>
      </c>
      <c r="EN35">
        <v>16</v>
      </c>
      <c r="EO35">
        <v>16</v>
      </c>
      <c r="EP35">
        <v>16</v>
      </c>
      <c r="EQ35">
        <v>16</v>
      </c>
      <c r="ER35">
        <v>16</v>
      </c>
      <c r="ES35">
        <v>16</v>
      </c>
      <c r="ET35">
        <v>16</v>
      </c>
      <c r="EU35">
        <v>16</v>
      </c>
      <c r="EV35">
        <v>16</v>
      </c>
      <c r="EW35">
        <v>16</v>
      </c>
      <c r="EX35">
        <v>16</v>
      </c>
      <c r="EY35">
        <v>16</v>
      </c>
      <c r="EZ35">
        <v>16</v>
      </c>
      <c r="FA35">
        <v>16</v>
      </c>
      <c r="FB35">
        <v>16</v>
      </c>
      <c r="FC35">
        <v>16</v>
      </c>
      <c r="FD35">
        <v>16</v>
      </c>
      <c r="FE35">
        <v>16</v>
      </c>
      <c r="FF35">
        <v>16</v>
      </c>
      <c r="FG35">
        <v>16</v>
      </c>
      <c r="FH35">
        <v>16</v>
      </c>
      <c r="FI35">
        <v>16</v>
      </c>
      <c r="FJ35">
        <v>16</v>
      </c>
      <c r="FK35">
        <v>16</v>
      </c>
      <c r="FL35">
        <v>16</v>
      </c>
      <c r="FM35">
        <v>16</v>
      </c>
      <c r="FN35">
        <v>16</v>
      </c>
      <c r="FO35">
        <v>16</v>
      </c>
      <c r="FP35">
        <v>16</v>
      </c>
      <c r="FQ35">
        <v>16</v>
      </c>
      <c r="FR35">
        <v>16</v>
      </c>
      <c r="FS35">
        <v>16</v>
      </c>
      <c r="FT35">
        <v>16</v>
      </c>
      <c r="FU35">
        <v>16</v>
      </c>
      <c r="FV35">
        <v>16</v>
      </c>
      <c r="FW35">
        <v>16</v>
      </c>
      <c r="FX35">
        <v>16</v>
      </c>
      <c r="FY35">
        <v>16</v>
      </c>
      <c r="FZ35">
        <v>16</v>
      </c>
      <c r="GA35">
        <v>16</v>
      </c>
      <c r="GB35">
        <v>16</v>
      </c>
      <c r="GC35">
        <v>16</v>
      </c>
      <c r="GD35">
        <v>16</v>
      </c>
      <c r="GE35">
        <v>16</v>
      </c>
      <c r="GF35">
        <v>16</v>
      </c>
      <c r="GG35">
        <v>16</v>
      </c>
      <c r="GH35">
        <v>16</v>
      </c>
      <c r="GI35">
        <v>16</v>
      </c>
      <c r="GJ35">
        <v>16</v>
      </c>
      <c r="GK35">
        <v>16</v>
      </c>
      <c r="GL35">
        <v>16</v>
      </c>
      <c r="GM35" s="10">
        <f t="shared" ref="GM35" si="4">GM34/25%</f>
        <v>16</v>
      </c>
      <c r="GN35" s="10">
        <f t="shared" ref="GN35:IT35" si="5">GN34/25%</f>
        <v>0</v>
      </c>
      <c r="GO35" s="10">
        <f t="shared" si="5"/>
        <v>0</v>
      </c>
      <c r="GP35" s="10">
        <f t="shared" si="5"/>
        <v>16</v>
      </c>
      <c r="GQ35" s="10">
        <f t="shared" si="5"/>
        <v>0</v>
      </c>
      <c r="GR35" s="10">
        <f t="shared" si="5"/>
        <v>0</v>
      </c>
      <c r="GS35" s="10">
        <f t="shared" si="5"/>
        <v>8</v>
      </c>
      <c r="GT35" s="10">
        <f t="shared" si="5"/>
        <v>0</v>
      </c>
      <c r="GU35" s="10">
        <f t="shared" si="5"/>
        <v>8</v>
      </c>
      <c r="GV35" s="10">
        <f t="shared" si="5"/>
        <v>8</v>
      </c>
      <c r="GW35" s="10">
        <f t="shared" si="5"/>
        <v>8</v>
      </c>
      <c r="GX35" s="10">
        <f t="shared" si="5"/>
        <v>0</v>
      </c>
      <c r="GY35" s="10">
        <f t="shared" si="5"/>
        <v>16</v>
      </c>
      <c r="GZ35" s="10">
        <f t="shared" si="5"/>
        <v>0</v>
      </c>
      <c r="HA35" s="10">
        <f t="shared" si="5"/>
        <v>0</v>
      </c>
      <c r="HB35" s="10">
        <f t="shared" si="5"/>
        <v>8</v>
      </c>
      <c r="HC35" s="10">
        <f t="shared" si="5"/>
        <v>8</v>
      </c>
      <c r="HD35" s="10">
        <f t="shared" si="5"/>
        <v>0</v>
      </c>
      <c r="HE35" s="10">
        <f t="shared" si="5"/>
        <v>16</v>
      </c>
      <c r="HF35" s="10">
        <f t="shared" si="5"/>
        <v>0</v>
      </c>
      <c r="HG35" s="10">
        <f t="shared" si="5"/>
        <v>0</v>
      </c>
      <c r="HH35" s="10">
        <f t="shared" si="5"/>
        <v>16</v>
      </c>
      <c r="HI35" s="10">
        <f t="shared" si="5"/>
        <v>0</v>
      </c>
      <c r="HJ35" s="10">
        <f t="shared" si="5"/>
        <v>0</v>
      </c>
      <c r="HK35" s="10">
        <f t="shared" si="5"/>
        <v>16</v>
      </c>
      <c r="HL35" s="10">
        <f t="shared" si="5"/>
        <v>0</v>
      </c>
      <c r="HM35" s="10">
        <f t="shared" si="5"/>
        <v>0</v>
      </c>
      <c r="HN35" s="10">
        <f t="shared" si="5"/>
        <v>16</v>
      </c>
      <c r="HO35" s="10">
        <f t="shared" si="5"/>
        <v>0</v>
      </c>
      <c r="HP35" s="10">
        <f t="shared" si="5"/>
        <v>0</v>
      </c>
      <c r="HQ35" s="10">
        <f t="shared" si="5"/>
        <v>8</v>
      </c>
      <c r="HR35" s="10">
        <f t="shared" si="5"/>
        <v>0</v>
      </c>
      <c r="HS35" s="10">
        <f t="shared" si="5"/>
        <v>8</v>
      </c>
      <c r="HT35" s="10">
        <f t="shared" si="5"/>
        <v>16</v>
      </c>
      <c r="HU35" s="10">
        <f t="shared" si="5"/>
        <v>0</v>
      </c>
      <c r="HV35" s="10">
        <f t="shared" si="5"/>
        <v>0</v>
      </c>
      <c r="HW35" s="10">
        <f t="shared" si="5"/>
        <v>16</v>
      </c>
      <c r="HX35" s="10">
        <f t="shared" si="5"/>
        <v>0</v>
      </c>
      <c r="HY35" s="10">
        <f t="shared" si="5"/>
        <v>0</v>
      </c>
      <c r="HZ35" s="10">
        <f t="shared" si="5"/>
        <v>16</v>
      </c>
      <c r="IA35" s="10">
        <f t="shared" si="5"/>
        <v>0</v>
      </c>
      <c r="IB35" s="10">
        <f t="shared" si="5"/>
        <v>0</v>
      </c>
      <c r="IC35" s="10">
        <f t="shared" si="5"/>
        <v>16</v>
      </c>
      <c r="ID35" s="10">
        <f t="shared" si="5"/>
        <v>0</v>
      </c>
      <c r="IE35" s="10">
        <f t="shared" si="5"/>
        <v>0</v>
      </c>
      <c r="IF35" s="10">
        <f t="shared" si="5"/>
        <v>8</v>
      </c>
      <c r="IG35" s="10">
        <f t="shared" si="5"/>
        <v>8</v>
      </c>
      <c r="IH35" s="10">
        <f t="shared" si="5"/>
        <v>0</v>
      </c>
      <c r="II35" s="10">
        <f t="shared" si="5"/>
        <v>16</v>
      </c>
      <c r="IJ35" s="10">
        <f t="shared" si="5"/>
        <v>0</v>
      </c>
      <c r="IK35" s="10">
        <f t="shared" si="5"/>
        <v>0</v>
      </c>
      <c r="IL35" s="10">
        <f t="shared" si="5"/>
        <v>8</v>
      </c>
      <c r="IM35" s="10">
        <f t="shared" si="5"/>
        <v>8</v>
      </c>
      <c r="IN35" s="10">
        <f t="shared" si="5"/>
        <v>0</v>
      </c>
      <c r="IO35" s="10">
        <f t="shared" si="5"/>
        <v>16</v>
      </c>
      <c r="IP35" s="10">
        <f t="shared" si="5"/>
        <v>0</v>
      </c>
      <c r="IQ35" s="10">
        <f t="shared" si="5"/>
        <v>0</v>
      </c>
      <c r="IR35" s="10">
        <f t="shared" si="5"/>
        <v>8</v>
      </c>
      <c r="IS35" s="10">
        <f t="shared" si="5"/>
        <v>8</v>
      </c>
      <c r="IT35" s="10">
        <f t="shared" si="5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3.5714285714285721</v>
      </c>
      <c r="E38" s="33">
        <f>(C34+F35+I35+L35+O35+R35+U35)/7</f>
        <v>14.285714285714286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3.5714285714285721</v>
      </c>
      <c r="E41" s="56">
        <f>SUM(E38:E40)</f>
        <v>14.285714285714286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83" t="s">
        <v>3</v>
      </c>
      <c r="G42" s="84"/>
      <c r="H42" s="85" t="s">
        <v>715</v>
      </c>
      <c r="I42" s="86"/>
      <c r="J42" s="85" t="s">
        <v>331</v>
      </c>
      <c r="K42" s="86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4</v>
      </c>
      <c r="E43" s="33">
        <f>(X35+AA35+AD35+AG35+AJ35+AM35+AP35)/7</f>
        <v>16</v>
      </c>
      <c r="F43" s="24">
        <f>G43/100*25</f>
        <v>4</v>
      </c>
      <c r="G43" s="33">
        <f>(AS35+AV35+AY35+BB35+BE35+BH35+BK35)/7</f>
        <v>16</v>
      </c>
      <c r="H43" s="24">
        <f>I43/100*25</f>
        <v>4</v>
      </c>
      <c r="I43" s="33">
        <f>(BN35+BQ35+BT35+BW35+BZ35+CC35+CF35)/7</f>
        <v>16</v>
      </c>
      <c r="J43" s="24">
        <f>K43/100*25</f>
        <v>4</v>
      </c>
      <c r="K43" s="33">
        <f>(CI35+CL35+CO35+CR35+CU35+CX35+DA35)/7</f>
        <v>16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1.1428571428571428</v>
      </c>
      <c r="G44" s="33">
        <f>(AT35+AW35+AZ35+BC35+BF35+BI35+BL35)/7</f>
        <v>4.5714285714285712</v>
      </c>
      <c r="H44" s="24">
        <f>I44/100*25</f>
        <v>4</v>
      </c>
      <c r="I44" s="33">
        <f>(BO35+BR35+BU35+BX35+CA35+CD35+CG35)/7</f>
        <v>16</v>
      </c>
      <c r="J44" s="24">
        <f>K44/100*25</f>
        <v>4</v>
      </c>
      <c r="K44" s="33">
        <f>(CJ35+CM35+CP35+CS35+CV35+CY35+DB35)/7</f>
        <v>16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1.1428571428571428</v>
      </c>
      <c r="E45" s="33">
        <f>(Z35+AC35+AF35+AI35+AL35+AO35+AR35)/7</f>
        <v>4.5714285714285712</v>
      </c>
      <c r="F45" s="24">
        <f>G45/100*25</f>
        <v>1.1428571428571428</v>
      </c>
      <c r="G45" s="33">
        <f>(AU35+AX35+BA35+BD35+BG35+BJ35+BM35)/7</f>
        <v>4.5714285714285712</v>
      </c>
      <c r="H45" s="24">
        <f>I45/100*25</f>
        <v>4</v>
      </c>
      <c r="I45" s="33">
        <f>(BP35+BS35+BV35+BY35+CB35+CE35+CH35)/7</f>
        <v>16</v>
      </c>
      <c r="J45" s="24">
        <f>K45/100*25</f>
        <v>4</v>
      </c>
      <c r="K45" s="33">
        <f>(CK35+CN35+CQ35+CT35+CW35+CZ35+DC35)/7</f>
        <v>16</v>
      </c>
      <c r="L45" s="31"/>
      <c r="M45" s="31"/>
    </row>
    <row r="46" spans="1:254" x14ac:dyDescent="0.25">
      <c r="B46" s="28"/>
      <c r="C46" s="28"/>
      <c r="D46" s="35">
        <f t="shared" ref="D46:I46" si="6">SUM(D43:D45)</f>
        <v>5.1428571428571423</v>
      </c>
      <c r="E46" s="35">
        <f t="shared" si="6"/>
        <v>20.571428571428569</v>
      </c>
      <c r="F46" s="34">
        <f t="shared" si="6"/>
        <v>6.2857142857142847</v>
      </c>
      <c r="G46" s="34">
        <f t="shared" si="6"/>
        <v>25.142857142857139</v>
      </c>
      <c r="H46" s="34">
        <f t="shared" si="6"/>
        <v>12</v>
      </c>
      <c r="I46" s="34">
        <f t="shared" si="6"/>
        <v>48</v>
      </c>
      <c r="J46" s="34">
        <f>SUM(J43:J45)</f>
        <v>12</v>
      </c>
      <c r="K46" s="34">
        <f>SUM(K43:K45)</f>
        <v>48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4</v>
      </c>
      <c r="E47" s="33">
        <f>(DD35+DG35+DJ35+DM35+DP35+DS35+DV35)/7</f>
        <v>16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4</v>
      </c>
      <c r="E48" s="33">
        <f>(DE35+DH35+DK35+DN35+DQ35+DT35+DW35)/7</f>
        <v>16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4</v>
      </c>
      <c r="E49" s="33">
        <f>(DF35+DI35+DL35+DO35+DR35+DU35+DX35)/7</f>
        <v>16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v>4</v>
      </c>
      <c r="E50" s="56">
        <f>SUM(E47:E49)</f>
        <v>48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3" t="s">
        <v>116</v>
      </c>
      <c r="G51" s="64"/>
      <c r="H51" s="85" t="s">
        <v>174</v>
      </c>
      <c r="I51" s="86"/>
      <c r="J51" s="103" t="s">
        <v>186</v>
      </c>
      <c r="K51" s="103"/>
      <c r="L51" s="103" t="s">
        <v>117</v>
      </c>
      <c r="M51" s="103"/>
    </row>
    <row r="52" spans="2:13" x14ac:dyDescent="0.25">
      <c r="B52" s="28" t="s">
        <v>812</v>
      </c>
      <c r="C52" s="28" t="s">
        <v>809</v>
      </c>
      <c r="D52" s="36">
        <f>E52/100*25</f>
        <v>4</v>
      </c>
      <c r="E52" s="33">
        <f>(DY35+EB35+EE35+EH35+EK35+EN35+EQ35)/7</f>
        <v>16</v>
      </c>
      <c r="F52" s="24">
        <f>G52/100*4</f>
        <v>0.64</v>
      </c>
      <c r="G52" s="33">
        <f>(ET35+EW35+EZ35+FC35+FF35+FI35+FL35)/7</f>
        <v>16</v>
      </c>
      <c r="H52" s="24">
        <f>I52/100*25</f>
        <v>4</v>
      </c>
      <c r="I52" s="33">
        <f>(FO35+FR35+FU35+FX35+GA35+GD35+GG35)/7</f>
        <v>16</v>
      </c>
      <c r="J52" s="24">
        <f>K52/100*25</f>
        <v>3.1428571428571432</v>
      </c>
      <c r="K52" s="33">
        <f>(GJ35+GM35+GP35+GS35+GV35+GY35+HB35)/7</f>
        <v>12.571428571428571</v>
      </c>
      <c r="L52" s="24">
        <f>M52/100*25</f>
        <v>3.7142857142857144</v>
      </c>
      <c r="M52" s="33">
        <f>(HE35+HH35+HK35+HN35+HQ35+HT35+HW35)/7</f>
        <v>14.857142857142858</v>
      </c>
    </row>
    <row r="53" spans="2:13" x14ac:dyDescent="0.25">
      <c r="B53" s="28" t="s">
        <v>813</v>
      </c>
      <c r="C53" s="28" t="s">
        <v>809</v>
      </c>
      <c r="D53" s="36">
        <f>E53/100*25</f>
        <v>4</v>
      </c>
      <c r="E53" s="33">
        <f>(DZ35+EC35+EF35+EI35+EL35+EO35+ER35)/7</f>
        <v>16</v>
      </c>
      <c r="F53" s="24">
        <f>G53/100*4</f>
        <v>0.64</v>
      </c>
      <c r="G53" s="33">
        <f>(EU35+EX35+FA35+FD35+FG35+FJ35+FM35)/7</f>
        <v>16</v>
      </c>
      <c r="H53" s="24">
        <f>I53/100*25</f>
        <v>4</v>
      </c>
      <c r="I53" s="33">
        <f>(FP35+FS35+FV35+FY35+GB35+GE35+GH35)/7</f>
        <v>16</v>
      </c>
      <c r="J53" s="24">
        <f>K53/100*25</f>
        <v>1.1428571428571428</v>
      </c>
      <c r="K53" s="33">
        <f>(GK35+GN35+GQ35+GT35+GW35+GZ35+HC35)/7</f>
        <v>4.5714285714285712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4</v>
      </c>
      <c r="E54" s="33">
        <f>(EA35+ED35+EG35+EJ35+EM35+EP35+ES35)/7</f>
        <v>16</v>
      </c>
      <c r="F54" s="24">
        <f>G54/100*4</f>
        <v>0.64</v>
      </c>
      <c r="G54" s="33">
        <f>(EV35+EY35+FB35+FE35+FH35+FK35+FN35)/7</f>
        <v>16</v>
      </c>
      <c r="H54" s="24">
        <f>I54/100*25</f>
        <v>4</v>
      </c>
      <c r="I54" s="33">
        <f>(FQ35+FT35+FW35+FZ35+GC35+GF35+GI35)/7</f>
        <v>16</v>
      </c>
      <c r="J54" s="24">
        <f>K54/100*25</f>
        <v>0.85714285714285698</v>
      </c>
      <c r="K54" s="33">
        <f>(GL35+GO35+GR35+GU35+GX35+HA35+HD35)/7</f>
        <v>3.4285714285714284</v>
      </c>
      <c r="L54" s="24">
        <f>M54/100*25</f>
        <v>0.2857142857142857</v>
      </c>
      <c r="M54" s="33">
        <f>(HG35+HJ35+HM35+HP35+HS35+HV35+HY35)/7</f>
        <v>1.1428571428571428</v>
      </c>
    </row>
    <row r="55" spans="2:13" x14ac:dyDescent="0.25">
      <c r="B55" s="28"/>
      <c r="C55" s="28"/>
      <c r="D55" s="35">
        <f t="shared" ref="D55:K55" si="7">SUM(D52:D54)</f>
        <v>12</v>
      </c>
      <c r="E55" s="35">
        <f t="shared" si="7"/>
        <v>48</v>
      </c>
      <c r="F55" s="34">
        <v>4</v>
      </c>
      <c r="G55" s="34">
        <f t="shared" si="7"/>
        <v>48</v>
      </c>
      <c r="H55" s="34">
        <f t="shared" si="7"/>
        <v>12</v>
      </c>
      <c r="I55" s="34">
        <f t="shared" si="7"/>
        <v>48</v>
      </c>
      <c r="J55" s="34">
        <f t="shared" si="7"/>
        <v>5.1428571428571432</v>
      </c>
      <c r="K55" s="34">
        <f t="shared" si="7"/>
        <v>20.571428571428569</v>
      </c>
      <c r="L55" s="34">
        <f>SUM(L52:L54)</f>
        <v>4</v>
      </c>
      <c r="M55" s="34">
        <f>SUM(M52:M54)</f>
        <v>16</v>
      </c>
    </row>
    <row r="56" spans="2:13" x14ac:dyDescent="0.25">
      <c r="B56" s="28" t="s">
        <v>812</v>
      </c>
      <c r="C56" s="28" t="s">
        <v>810</v>
      </c>
      <c r="D56" s="36">
        <f>E56/100*25</f>
        <v>3.1428571428571432</v>
      </c>
      <c r="E56" s="33">
        <f>(HZ35+IC35+IF35+II35+IL35+IO35+IR35)/7</f>
        <v>12.571428571428571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0.85714285714285698</v>
      </c>
      <c r="E57" s="33">
        <f>(IA35+ID35+IG35+IJ35+IM35+IP35+IS35)/7</f>
        <v>3.4285714285714284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4</v>
      </c>
      <c r="E59" s="35">
        <f>SUM(E56:E58)</f>
        <v>16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2024-01-11T11:15:09Z</dcterms:modified>
</cp:coreProperties>
</file>